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46440D3B-60CB-4757-9F80-5DA9AC05258A}" xr6:coauthVersionLast="43" xr6:coauthVersionMax="43" xr10:uidLastSave="{00000000-0000-0000-0000-000000000000}"/>
  <bookViews>
    <workbookView xWindow="-120" yWindow="-120" windowWidth="28770" windowHeight="14340" xr2:uid="{00000000-000D-0000-FFFF-FFFF00000000}"/>
  </bookViews>
  <sheets>
    <sheet name="Домашние дела" sheetId="1" r:id="rId1"/>
  </sheets>
  <definedNames>
    <definedName name="ДатаНачала">'Домашние дела'!$B$4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<sst xmlns="http://schemas.openxmlformats.org/spreadsheetml/2006/main" count="38" uniqueCount="38">
  <si>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t>НА НЕДЕЛЮ С</t>
  </si>
  <si>
    <t>работы по дому</t>
  </si>
  <si>
    <t>Забрать почту</t>
  </si>
  <si>
    <t>Вынести мусор</t>
  </si>
  <si>
    <t>Помыть посуду</t>
  </si>
  <si>
    <t>Протереть пыль</t>
  </si>
  <si>
    <t>Подмести</t>
  </si>
  <si>
    <t>Пропылесосить</t>
  </si>
  <si>
    <t>Вымыть полы</t>
  </si>
  <si>
    <t>Вычистить ванну</t>
  </si>
  <si>
    <t>Убраться в спальне</t>
  </si>
  <si>
    <t>Постирать</t>
  </si>
  <si>
    <t>Подстричь газон</t>
  </si>
  <si>
    <t>Смести листья</t>
  </si>
  <si>
    <t>Прополоть грядки</t>
  </si>
  <si>
    <t>Подровнять живую изгородь</t>
  </si>
  <si>
    <t>Полить цветы</t>
  </si>
  <si>
    <t>Убраться в гараже</t>
  </si>
  <si>
    <t xml:space="preserve"> КОМУ</t>
  </si>
  <si>
    <t>Имя 1</t>
  </si>
  <si>
    <t>Имя 2</t>
  </si>
  <si>
    <t>ОТМЕТКА О ВЫПОЛНЕНИИ</t>
  </si>
  <si>
    <t>Да</t>
  </si>
  <si>
    <t>Нет</t>
  </si>
  <si>
    <t xml:space="preserve"> КОМУ </t>
  </si>
  <si>
    <t xml:space="preserve">ОТМЕТКА О ВЫПОЛНЕНИИ </t>
  </si>
  <si>
    <t xml:space="preserve"> КОМУ  </t>
  </si>
  <si>
    <t xml:space="preserve">ОТМЕТКА О ВЫПОЛНЕНИИ  </t>
  </si>
  <si>
    <t xml:space="preserve"> КОМУ   </t>
  </si>
  <si>
    <t xml:space="preserve">ОТМЕТКА О ВЫПОЛНЕНИИ   </t>
  </si>
  <si>
    <t xml:space="preserve"> КОМУ    </t>
  </si>
  <si>
    <t xml:space="preserve">ОТМЕТКА О ВЫПОЛНЕНИИ    </t>
  </si>
  <si>
    <t xml:space="preserve"> КОМУ     </t>
  </si>
  <si>
    <t xml:space="preserve">ОТМЕТКА О ВЫПОЛНЕНИИ     </t>
  </si>
  <si>
    <t xml:space="preserve"> КОМУ      </t>
  </si>
  <si>
    <t xml:space="preserve">ОТМЕТКА О ВЫПОЛНЕНИИ      </t>
  </si>
  <si>
    <r>
      <rPr>
        <sz val="36"/>
        <color theme="3"/>
        <rFont val="Calibri"/>
        <family val="2"/>
        <scheme val="major"/>
      </rPr>
      <t>Расписание</t>
    </r>
    <r>
      <rPr>
        <sz val="36"/>
        <color theme="3"/>
        <rFont val="Calibri"/>
        <family val="2"/>
        <charset val="204"/>
        <scheme val="minor"/>
      </rPr>
      <t xml:space="preserve"> работы по дому</t>
    </r>
  </si>
  <si>
    <t>Убрать игрушки и проч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</si>
</sst>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</numFmts>
  <fonts count="27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3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8" fontId="4" fillId="3" borderId="0" xfId="0" applyNumberFormat="1" applyFont="1" applyFill="1" applyBorder="1" applyAlignment="1">
      <alignment horizontal="left" vertical="center" indent="1"/>
    </xf>
    <xf numFmtId="168" fontId="4" fillId="9" borderId="22" xfId="0" applyNumberFormat="1" applyFont="1" applyFill="1" applyBorder="1" applyAlignment="1">
      <alignment horizontal="left" vertical="center" indent="1"/>
    </xf>
    <xf numFmtId="168" fontId="4" fillId="9" borderId="0" xfId="0" applyNumberFormat="1" applyFont="1" applyFill="1" applyBorder="1" applyAlignment="1">
      <alignment horizontal="left" vertical="center" indent="1"/>
    </xf>
    <xf numFmtId="168" fontId="4" fillId="8" borderId="0" xfId="0" applyNumberFormat="1" applyFont="1" applyFill="1" applyBorder="1" applyAlignment="1">
      <alignment horizontal="left" vertical="center" indent="1"/>
    </xf>
    <xf numFmtId="168" fontId="4" fillId="8" borderId="14" xfId="0" applyNumberFormat="1" applyFont="1" applyFill="1" applyBorder="1" applyAlignment="1">
      <alignment horizontal="left" vertical="center" indent="1"/>
    </xf>
    <xf numFmtId="168" fontId="4" fillId="7" borderId="0" xfId="0" applyNumberFormat="1" applyFont="1" applyFill="1" applyBorder="1" applyAlignment="1">
      <alignment horizontal="left" vertical="center" indent="1"/>
    </xf>
    <xf numFmtId="168" fontId="4" fillId="6" borderId="0" xfId="0" applyNumberFormat="1" applyFont="1" applyFill="1" applyBorder="1" applyAlignment="1">
      <alignment horizontal="left" vertical="center" indent="1"/>
    </xf>
    <xf numFmtId="168" fontId="4" fillId="5" borderId="0" xfId="0" applyNumberFormat="1" applyFont="1" applyFill="1" applyBorder="1" applyAlignment="1">
      <alignment horizontal="left" vertical="center" indent="1"/>
    </xf>
    <xf numFmtId="168" fontId="4" fillId="4" borderId="0" xfId="0" applyNumberFormat="1" applyFont="1" applyFill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2" builtinId="19" customBuiltin="1"/>
    <cellStyle name="Исполнители" xfId="5" xr:uid="{00000000-0005-0000-0000-000006000000}"/>
    <cellStyle name="Итог" xfId="23" builtinId="25" customBuiltin="1"/>
    <cellStyle name="Контрольная ячейка" xfId="20" builtinId="23" customBuiltin="1"/>
    <cellStyle name="Название" xfId="1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6" builtinId="53" customBuiltin="1"/>
    <cellStyle name="Примечание" xfId="22" builtinId="10" customBuiltin="1"/>
    <cellStyle name="Процентный" xfId="11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7" builtinId="3" customBuiltin="1"/>
    <cellStyle name="Финансовый [0]" xfId="8" builtinId="6" customBuiltin="1"/>
    <cellStyle name="Хороший" xfId="13" builtinId="2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Таблица расписания работы по дому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бота_по_дому" displayName="Работа_по_дому" ref="B6:P23" totalsRowDxfId="23">
  <autoFilter ref="B6:P23" xr:uid="{00000000-0009-0000-0100-000001000000}"/>
  <tableColumns count="15">
    <tableColumn id="1" xr3:uid="{00000000-0010-0000-0000-000001000000}" name="работы по дому" totalsRowLabel="Итог" dataDxfId="22" totalsRowDxfId="0"/>
    <tableColumn id="2" xr3:uid="{00000000-0010-0000-0000-000002000000}" name=" КОМУ" totalsRowDxfId="1" dataCellStyle="Исполнители"/>
    <tableColumn id="3" xr3:uid="{00000000-0010-0000-0000-000003000000}" name="ОТМЕТКА О ВЫПОЛНЕНИИ" dataDxfId="21" totalsRowDxfId="2"/>
    <tableColumn id="4" xr3:uid="{00000000-0010-0000-0000-000004000000}" name=" КОМУ " totalsRowDxfId="3" dataCellStyle="Исполнители"/>
    <tableColumn id="5" xr3:uid="{00000000-0010-0000-0000-000005000000}" name="ОТМЕТКА О ВЫПОЛНЕНИИ " dataDxfId="20" totalsRowDxfId="4"/>
    <tableColumn id="6" xr3:uid="{00000000-0010-0000-0000-000006000000}" name=" КОМУ  " totalsRowDxfId="5" dataCellStyle="Исполнители"/>
    <tableColumn id="7" xr3:uid="{00000000-0010-0000-0000-000007000000}" name="ОТМЕТКА О ВЫПОЛНЕНИИ  " dataDxfId="19" totalsRowDxfId="6"/>
    <tableColumn id="8" xr3:uid="{00000000-0010-0000-0000-000008000000}" name=" КОМУ   " totalsRowDxfId="7" dataCellStyle="Исполнители"/>
    <tableColumn id="9" xr3:uid="{00000000-0010-0000-0000-000009000000}" name="ОТМЕТКА О ВЫПОЛНЕНИИ   " dataDxfId="18" totalsRowDxfId="8"/>
    <tableColumn id="10" xr3:uid="{00000000-0010-0000-0000-00000A000000}" name=" КОМУ    " totalsRowDxfId="9" dataCellStyle="Исполнители"/>
    <tableColumn id="11" xr3:uid="{00000000-0010-0000-0000-00000B000000}" name="ОТМЕТКА О ВЫПОЛНЕНИИ    " dataDxfId="17" totalsRowDxfId="10"/>
    <tableColumn id="12" xr3:uid="{00000000-0010-0000-0000-00000C000000}" name=" КОМУ     " totalsRowDxfId="11" dataCellStyle="Исполнители"/>
    <tableColumn id="13" xr3:uid="{00000000-0010-0000-0000-00000D000000}" name="ОТМЕТКА О ВЫПОЛНЕНИИ     " dataDxfId="16" totalsRowDxfId="12"/>
    <tableColumn id="14" xr3:uid="{00000000-0010-0000-0000-00000E000000}" name=" КОМУ      " totalsRowDxfId="13" dataCellStyle="Исполнители"/>
    <tableColumn id="15" xr3:uid="{00000000-0010-0000-0000-00000F000000}" name="ОТМЕТКА О ВЫПОЛНЕНИИ      " totalsRowFunction="count" dataDxfId="15" totalsRowDxfId="14"/>
  </tableColumns>
  <tableStyleInfo name="Таблица расписания работы по дому" showFirstColumn="1" showLastColumn="0" showRowStripes="0" showColumnStripes="1"/>
  <extLst>
    <ext xmlns:x14="http://schemas.microsoft.com/office/spreadsheetml/2009/9/main" uri="{504A1905-F514-4f6f-8877-14C23A59335A}">
      <x14:table altTextSummary="Введите работу по дому и имя человека, выполняющего ее, затем выберите &quot;Да&quot; или &quot;Нет&quot;, чтобы указать завершение работы по дому в этой таблице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0.5703125" style="4" customWidth="1"/>
    <col min="3" max="3" width="10.5703125" style="4" customWidth="1"/>
    <col min="4" max="4" width="28.42578125" style="4" customWidth="1"/>
    <col min="5" max="5" width="10.5703125" style="4" customWidth="1"/>
    <col min="6" max="6" width="28.42578125" style="4" customWidth="1"/>
    <col min="7" max="7" width="10.5703125" style="4" customWidth="1"/>
    <col min="8" max="8" width="28.42578125" style="4" customWidth="1"/>
    <col min="9" max="9" width="10.5703125" style="4" customWidth="1"/>
    <col min="10" max="10" width="28.42578125" style="4" customWidth="1"/>
    <col min="11" max="11" width="10.5703125" style="4" customWidth="1"/>
    <col min="12" max="12" width="28.42578125" style="4" customWidth="1"/>
    <col min="13" max="13" width="10.5703125" style="4" customWidth="1"/>
    <col min="14" max="14" width="28.42578125" style="4" customWidth="1"/>
    <col min="15" max="15" width="10.5703125" style="4" customWidth="1"/>
    <col min="16" max="16" width="28.4257812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31" t="s">
        <v>36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33" t="str">
        <f ca="1">UPPER(TEXT(ДатаНачала,"aaa"))</f>
        <v>СР</v>
      </c>
      <c r="D3" s="34"/>
      <c r="E3" s="35" t="str">
        <f ca="1">UPPER(TEXT(ДатаНачала+1,"aaa"))</f>
        <v>ЧТ</v>
      </c>
      <c r="F3" s="35"/>
      <c r="G3" s="36" t="str">
        <f ca="1">UPPER(TEXT(ДатаНачала+2,"aaa"))</f>
        <v>ПТ</v>
      </c>
      <c r="H3" s="36"/>
      <c r="I3" s="37" t="str">
        <f ca="1">UPPER(TEXT(ДатаНачала+3,"aaa"))</f>
        <v>СБ</v>
      </c>
      <c r="J3" s="37"/>
      <c r="K3" s="38" t="str">
        <f ca="1">UPPER(TEXT(ДатаНачала+4,"aaa"))</f>
        <v>ВС</v>
      </c>
      <c r="L3" s="38"/>
      <c r="M3" s="39" t="str">
        <f ca="1">UPPER(TEXT(ДатаНачала+5,"aaa"))</f>
        <v>ПН</v>
      </c>
      <c r="N3" s="39"/>
      <c r="O3" s="40" t="str">
        <f ca="1">UPPER(TEXT(ДатаНачала+6,"aaa"))</f>
        <v>ВТ</v>
      </c>
      <c r="P3" s="41"/>
    </row>
    <row r="4" spans="2:16" customFormat="1" ht="33.75" customHeight="1" x14ac:dyDescent="0.25">
      <c r="B4" s="8">
        <f ca="1">TODAY()+30</f>
        <v>43635</v>
      </c>
      <c r="C4" s="23">
        <f ca="1">ДатаНачала</f>
        <v>43635</v>
      </c>
      <c r="D4" s="24"/>
      <c r="E4" s="22">
        <f ca="1">ДатаНачала+1</f>
        <v>43636</v>
      </c>
      <c r="F4" s="22"/>
      <c r="G4" s="30">
        <f ca="1">ДатаНачала+2</f>
        <v>43637</v>
      </c>
      <c r="H4" s="30"/>
      <c r="I4" s="29">
        <f ca="1">ДатаНачала+3</f>
        <v>43638</v>
      </c>
      <c r="J4" s="29"/>
      <c r="K4" s="28">
        <f ca="1">ДатаНачала+4</f>
        <v>43639</v>
      </c>
      <c r="L4" s="28"/>
      <c r="M4" s="27">
        <f ca="1">ДатаНачала+5</f>
        <v>43640</v>
      </c>
      <c r="N4" s="27"/>
      <c r="O4" s="25">
        <f ca="1">ДатаНачала+6</f>
        <v>43641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18</v>
      </c>
      <c r="D6" s="2" t="s">
        <v>21</v>
      </c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</row>
    <row r="7" spans="2:16" customFormat="1" ht="31.5" customHeight="1" x14ac:dyDescent="0.25">
      <c r="B7" s="3" t="s">
        <v>37</v>
      </c>
      <c r="C7" s="21" t="s">
        <v>19</v>
      </c>
      <c r="D7" s="1" t="s">
        <v>22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2</v>
      </c>
      <c r="C8" s="21" t="s">
        <v>20</v>
      </c>
      <c r="D8" s="1" t="s">
        <v>23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3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4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5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6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7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8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9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10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11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12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13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14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15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16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17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Создайте расписание работ по дому на этом листе. Введите сведения в таблице работ по дому" sqref="A1" xr:uid="{00000000-0002-0000-0000-000000000000}"/>
    <dataValidation allowBlank="1" showInputMessage="1" showErrorMessage="1" prompt="В этой ячейке указывается заголовок листа. Введите дату начала недели в ячейке B4. Дни автоматически обновляются в ячейках C3–O3, а даты — в ячейках C4–O4" sqref="B1:P1" xr:uid="{00000000-0002-0000-0000-000001000000}"/>
    <dataValidation allowBlank="1" showInputMessage="1" showErrorMessage="1" prompt="Введите первый день недели в ячейке ниже" sqref="B3" xr:uid="{00000000-0002-0000-0000-000002000000}"/>
    <dataValidation allowBlank="1" showInputMessage="1" showErrorMessage="1" prompt="Введите первый день недели в этой ячейке" sqref="B4" xr:uid="{00000000-0002-0000-0000-000003000000}"/>
    <dataValidation allowBlank="1" showInputMessage="1" showErrorMessage="1" prompt="Введите или настройте работу по дому в столбце под этим заголовком. Для поиска конкретных записей используйте фильтры в заголовках столбцов" sqref="B6" xr:uid="{00000000-0002-0000-0000-000004000000}"/>
    <dataValidation allowBlank="1" showInputMessage="1" showErrorMessage="1" prompt="В столбце под этим заголовком введите имя человека, который будет выполнять работу по дому в соответствующий день и дату" sqref="C6 E6 I6 K6 M6 O6 G6" xr:uid="{00000000-0002-0000-0000-000005000000}"/>
    <dataValidation allowBlank="1" showInputMessage="1" showErrorMessage="1" prompt="В столбце под этим заголовком выберите &quot;Да&quot; или &quot;Нет&quot;, чтобы указать, выполнена ли работа по дому. Нажмите клавиши ALT+СТРЕЛКА ВНИЗ, чтобы открыть раскрывающийся список, а затем — клавишу ВВОД, чтобы подтвердить выбор" sqref="D6 F6 H6 L6 N6 P6" xr:uid="{00000000-0002-0000-0000-000006000000}"/>
    <dataValidation allowBlank="1" showInputMessage="1" prompt="В столбце под этим заголовком выберите &quot;Да&quot; или &quot;Нет&quot;, чтобы указать, выполнена ли работа по дому. Нажмите клавиши ALT+СТРЕЛКА ВНИЗ, чтобы открыть раскрывающийся список, а затем — клавишу ВВОД, чтобы подтвердить выбор" sqref="J6" xr:uid="{00000000-0002-0000-0000-000007000000}"/>
    <dataValidation allowBlank="1" showInputMessage="1" showErrorMessage="1" prompt="В этой строке указаны дни недели в ячейках C3–O3." sqref="C3:D3" xr:uid="{00000000-0002-0000-0000-000008000000}"/>
    <dataValidation allowBlank="1" showInputMessage="1" showErrorMessage="1" prompt="В этой строке указаны даты в ячейках C4–O4." sqref="C4:D4" xr:uid="{00000000-0002-0000-0000-000009000000}"/>
    <dataValidation type="list" errorStyle="warning" allowBlank="1" showInputMessage="1" showErrorMessage="1" error="Выберите в списке &quot;Да&quot; или &quot;Нет&quot;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sqref="D7:D23 F7:F23 H7:H23 J7:J23 L7:L23 N7:N23 P7:P23" xr:uid="{00000000-0002-0000-0000-00000A000000}">
      <formula1>"Да,Нет"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Домашние дела</vt:lpstr>
      <vt:lpstr>ДатаНачала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2019-05-20T02:11:09Z</dcterms:modified>
</cp:coreProperties>
</file>