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AB886A8-562A-4985-A52B-EE886587DD3B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Сводный бюджет" sheetId="1" r:id="rId1"/>
    <sheet name="Ежемесячные доходы" sheetId="5" r:id="rId2"/>
    <sheet name="Ежемесячные расходы" sheetId="3" r:id="rId3"/>
    <sheet name="Расходы на семестр" sheetId="4" r:id="rId4"/>
  </sheets>
  <definedNames>
    <definedName name="NetMonthlyExpenses">'Сводный бюджет'!$B$8</definedName>
    <definedName name="NetMonthlyIncome">'Сводный бюджет'!$B$6</definedName>
    <definedName name="PercentageOfIncomeSpent">'Сводный бюджет'!$B$3</definedName>
    <definedName name="RowTitleRegion1..B3">'Сводный бюджет'!$B$2</definedName>
    <definedName name="RowTitleRegion2..B6">'Сводный бюджет'!$B$5</definedName>
    <definedName name="RowTitleRegion3..B8">'Сводный бюджет'!$B$7</definedName>
    <definedName name="RowTitleRegion4..B10">'Сводный бюджет'!$B$9</definedName>
    <definedName name="Total_MonthlyExpenses">MonthlyExpenses[[#Totals],[Сумма]]</definedName>
    <definedName name="Total_MonthlyIncome">MonthlyIncome[[#Totals],[Сумма]]</definedName>
    <definedName name="Total_SemesterExpenses">SemesterExpenses[[#Totals],[В месяц]]</definedName>
    <definedName name="Workbook_Title">'Сводный бюджет'!$B$1</definedName>
    <definedName name="_xlnm.Print_Titles" localSheetId="1">'Ежемесячные доходы'!$3:$3</definedName>
    <definedName name="_xlnm.Print_Titles" localSheetId="2">'Ежемесячные расходы'!$3:$3</definedName>
    <definedName name="_xlnm.Print_Titles" localSheetId="3">'Расходы на семестр'!$3:$3</definedName>
    <definedName name="Заголовок2" localSheetId="1">MonthlyIncome[[#Headers],[Статья]]</definedName>
    <definedName name="Заголовок3">MonthlyExpenses[[#Headers],[Статья]]</definedName>
    <definedName name="Заголовок4">#REF!</definedName>
    <definedName name="Остаток">'Сводный бюджет'!$B$10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<sst xmlns="http://schemas.openxmlformats.org/spreadsheetml/2006/main" count="41" uniqueCount="36">
  <si>
    <t>Мой студенческий бюджет</t>
  </si>
  <si>
    <t>Затрачиваемый процент от дохода</t>
  </si>
  <si>
    <t>Чистый ежемесячный доход</t>
  </si>
  <si>
    <t>Чистые ежемесячные расходы</t>
  </si>
  <si>
    <t>остаток</t>
  </si>
  <si>
    <t>В этой ячейке представлена гистограмма с группировкой для сравнения ежемесячных доходов и расходов.</t>
  </si>
  <si>
    <t>Ежемесячный доход</t>
  </si>
  <si>
    <t>Статья</t>
  </si>
  <si>
    <t>Фиксированный доход</t>
  </si>
  <si>
    <t>Финансовая помощь</t>
  </si>
  <si>
    <t>Кредиты</t>
  </si>
  <si>
    <t>Прочие поступления</t>
  </si>
  <si>
    <t>Итого</t>
  </si>
  <si>
    <t>Сумма</t>
  </si>
  <si>
    <t>Ежемесячные расходы</t>
  </si>
  <si>
    <t>Аренда</t>
  </si>
  <si>
    <t>Коммунальные услуги</t>
  </si>
  <si>
    <t>Сотовый телефон</t>
  </si>
  <si>
    <t>Продовольственные товары</t>
  </si>
  <si>
    <t>Расходы на авто</t>
  </si>
  <si>
    <t>Студенческие кредиты</t>
  </si>
  <si>
    <t>Кредитные карты</t>
  </si>
  <si>
    <t>Страхование</t>
  </si>
  <si>
    <t>Стрижка</t>
  </si>
  <si>
    <t>Развлечения</t>
  </si>
  <si>
    <t>Прочее</t>
  </si>
  <si>
    <t>Расходы на семестр*</t>
  </si>
  <si>
    <t>Позиция</t>
  </si>
  <si>
    <t>Обучение</t>
  </si>
  <si>
    <t>Стоимость лабораторного оборудования</t>
  </si>
  <si>
    <t>Книги</t>
  </si>
  <si>
    <t>Залоги</t>
  </si>
  <si>
    <t>Транспорт</t>
  </si>
  <si>
    <t>Другие расходы</t>
  </si>
  <si>
    <t>* Для 4-месячного семестра</t>
  </si>
  <si>
    <t>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</si>
</sst>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₽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6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  <xf numFmtId="0" fontId="10" fillId="2" borderId="2" xfId="4" applyFill="1" applyBorder="1" applyAlignment="1"/>
    <xf numFmtId="0" fontId="10" fillId="2" borderId="0" xfId="4" applyFill="1" applyAlignment="1"/>
  </cellXfs>
  <cellStyles count="11">
    <cellStyle name="Вывод" xfId="6" builtinId="21" customBuiltin="1"/>
    <cellStyle name="Денежный" xfId="1" builtinId="4" customBuiltin="1"/>
    <cellStyle name="Денежный [0]" xfId="10" builtinId="7" customBuiltin="1"/>
    <cellStyle name="Заголовок 1" xfId="4" builtinId="16" customBuiltin="1"/>
    <cellStyle name="Заголовок 2" xfId="5" builtinId="17" customBuiltin="1"/>
    <cellStyle name="Итог" xfId="9" builtinId="25" customBuiltin="1"/>
    <cellStyle name="Название" xfId="3" builtinId="15" customBuiltin="1"/>
    <cellStyle name="Обычный" xfId="0" builtinId="0" customBuiltin="1"/>
    <cellStyle name="Пояснение" xfId="8" builtinId="53" customBuiltin="1"/>
    <cellStyle name="Примечание" xfId="7" builtinId="10" customBuiltin="1"/>
    <cellStyle name="Процентный" xfId="2" builtinId="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₽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₽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₽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7" formatCode="#,##0\ &quot;₽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7" formatCode="#,##0\ &quot;₽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Мой студенческий бюджет" defaultPivotStyle="PivotStyleLight16">
    <tableStyle name="Мой студенческий бюджет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Доход</c:v>
              </c:pt>
              <c:pt idx="1">
                <c:v>Расходы</c:v>
              </c:pt>
            </c:strLit>
          </c:cat>
          <c:val>
            <c:numRef>
              <c:f>('Сводный бюджет'!$B$6,'Сводный бюджет'!$B$8)</c:f>
              <c:numCache>
                <c:formatCode>#\ ##0\ "₽"</c:formatCode>
                <c:ptCount val="2"/>
                <c:pt idx="0">
                  <c:v>82500</c:v>
                </c:pt>
                <c:pt idx="1">
                  <c:v>53100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₽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67593344"/>
        <c:crosses val="autoZero"/>
        <c:crossBetween val="between"/>
        <c:majorUnit val="150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Диаграмма 7" descr="Гистограмма с группировкой для сравнения ежемесячных доходов и расходов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3:C8" totalsRowCount="1" dataDxfId="16" totalsRowDxfId="15">
  <autoFilter ref="B3:C7" xr:uid="{00000000-0009-0000-0100-000001000000}"/>
  <tableColumns count="2">
    <tableColumn id="1" xr3:uid="{00000000-0010-0000-0000-000001000000}" name="Статья" totalsRowLabel="Итого" totalsRowDxfId="14"/>
    <tableColumn id="2" xr3:uid="{00000000-0010-0000-0000-000002000000}" name="Сумма" totalsRowFunction="sum" dataDxfId="13" totalsRowDxfId="12"/>
  </tableColumns>
  <tableStyleInfo name="Мой студенческ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позиции ежемесячного дохода и сумму в этой таблице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B3:C15" totalsRowCount="1" dataDxfId="11" totalsRowDxfId="10">
  <autoFilter ref="B3:C14" xr:uid="{00000000-0009-0000-0100-000002000000}"/>
  <tableColumns count="2">
    <tableColumn id="1" xr3:uid="{00000000-0010-0000-0100-000001000000}" name="Статья" totalsRowLabel="Итого" totalsRowDxfId="9"/>
    <tableColumn id="2" xr3:uid="{00000000-0010-0000-0100-000002000000}" name="Сумма" totalsRowFunction="sum" dataDxfId="8" totalsRowDxfId="7"/>
  </tableColumns>
  <tableStyleInfo name="Мой студенческ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позиции ежемесячных расходов и сумму в этой таблице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erExpenses" displayName="SemesterExpenses" ref="B3:D10" totalsRowCount="1" headerRowDxfId="6" dataDxfId="5" totalsRowDxfId="4">
  <autoFilter ref="B3:D9" xr:uid="{00000000-0009-0000-0100-000009000000}"/>
  <tableColumns count="3">
    <tableColumn id="1" xr3:uid="{00000000-0010-0000-0200-000001000000}" name="Позиция" totalsRowLabel="Итого"/>
    <tableColumn id="2" xr3:uid="{00000000-0010-0000-0200-000002000000}" name="Сумма" totalsRowFunction="sum" dataDxfId="3" totalsRowDxfId="2"/>
    <tableColumn id="3" xr3:uid="{00000000-0010-0000-0200-000003000000}" name="В месяц" totalsRowFunction="sum" dataDxfId="1" totalsRowDxfId="0">
      <calculatedColumnFormula>IFERROR(SemesterExpenses[[#This Row],[Сумма]]/4, "")</calculatedColumnFormula>
    </tableColumn>
  </tableColumns>
  <tableStyleInfo name="Мой студенческ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ите позиции расходов за семестр и сумму в этой таблице. Сумма на месяц рассчитывае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7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NetMonthlyExpenses/NetMonthlyIncome</f>
        <v>0.64363636363636367</v>
      </c>
      <c r="E3" s="19"/>
    </row>
    <row r="4" spans="2:5" ht="24" customHeight="1" x14ac:dyDescent="0.3">
      <c r="B4" s="18">
        <f>NetMonthlyExpenses</f>
        <v>53100</v>
      </c>
      <c r="C4" s="18"/>
      <c r="E4" s="19"/>
    </row>
    <row r="5" spans="2:5" ht="35.25" customHeight="1" x14ac:dyDescent="0.25">
      <c r="B5" s="24" t="s">
        <v>2</v>
      </c>
      <c r="C5" s="24"/>
      <c r="E5" s="19"/>
    </row>
    <row r="6" spans="2:5" ht="34.5" x14ac:dyDescent="0.3">
      <c r="B6" s="13">
        <f>Total_MonthlyIncome</f>
        <v>82500</v>
      </c>
      <c r="E6" s="19"/>
    </row>
    <row r="7" spans="2:5" ht="35.25" customHeight="1" x14ac:dyDescent="0.25">
      <c r="B7" s="25" t="s">
        <v>3</v>
      </c>
      <c r="C7" s="25"/>
      <c r="E7" s="19"/>
    </row>
    <row r="8" spans="2:5" ht="34.5" x14ac:dyDescent="0.3">
      <c r="B8" s="13">
        <f>Total_MonthlyExpenses+Total_SemesterExpenses</f>
        <v>53100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NetMonthlyIncome-NetMonthlyExpenses</f>
        <v>29400</v>
      </c>
      <c r="E10" s="19"/>
    </row>
  </sheetData>
  <mergeCells count="6">
    <mergeCell ref="B4:C4"/>
    <mergeCell ref="E2:E10"/>
    <mergeCell ref="B1:E1"/>
    <mergeCell ref="B2:C2"/>
    <mergeCell ref="B5:C5"/>
    <mergeCell ref="B7:C7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Создайте студенческий бюджет в этой книге. Введите сведения о ежемесячных доходах на этом листе В ячейке E2 представлена гистограмма с группировкой для сравнения ежемесячных доходов и расходов" sqref="A1" xr:uid="{00000000-0002-0000-0000-000000000000}"/>
    <dataValidation allowBlank="1" showInputMessage="1" showErrorMessage="1" prompt="Эта ячейка содержит заголовок листа" sqref="B1:E1" xr:uid="{00000000-0002-0000-0000-000001000000}"/>
    <dataValidation allowBlank="1" showInputMessage="1" showErrorMessage="1" prompt="Затрачиваемый процент от дохода автоматически рассчитывается в ячейке ниже" sqref="B2:C2" xr:uid="{00000000-0002-0000-0000-000002000000}"/>
    <dataValidation allowBlank="1" showInputMessage="1" showErrorMessage="1" prompt="Затрачиваемый процент от дохода автоматически рассчитывается в этой ячейке, а гистограмма для затрачиваемого процента от дохода представлена в ячейке ниже" sqref="B3" xr:uid="{00000000-0002-0000-0000-000003000000}"/>
    <dataValidation allowBlank="1" showInputMessage="1" showErrorMessage="1" prompt="Гистограмма для затрачиваемого процента от дохода автоматически обновляется в этой ячейке" sqref="B4:C4" xr:uid="{00000000-0002-0000-0000-000004000000}"/>
    <dataValidation allowBlank="1" showInputMessage="1" showErrorMessage="1" prompt="Чистый ежемесячный доход автоматически рассчитывается в ячейке ниже" sqref="B5" xr:uid="{00000000-0002-0000-0000-000005000000}"/>
    <dataValidation allowBlank="1" showInputMessage="1" showErrorMessage="1" prompt="Чистый ежемесячный доход автоматически рассчитывается в этой ячейке" sqref="B6" xr:uid="{00000000-0002-0000-0000-000006000000}"/>
    <dataValidation allowBlank="1" showInputMessage="1" showErrorMessage="1" prompt="Чистые ежемесячные расходы автоматически рассчитываются в ячейке ниже" sqref="B7" xr:uid="{00000000-0002-0000-0000-000007000000}"/>
    <dataValidation allowBlank="1" showInputMessage="1" showErrorMessage="1" prompt="Чистые ежемесячные расходы автоматически рассчитываются в этой ячейке" sqref="B8" xr:uid="{00000000-0002-0000-0000-000008000000}"/>
    <dataValidation allowBlank="1" showInputMessage="1" showErrorMessage="1" prompt="Остаток автоматически рассчитывается в ячейке ниже" sqref="B9" xr:uid="{00000000-0002-0000-0000-000009000000}"/>
    <dataValidation allowBlank="1" showInputMessage="1" showErrorMessage="1" prompt="Остаток автоматически рассчитывается в этой ячейке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4.875" customWidth="1"/>
    <col min="3" max="3" width="15.625" customWidth="1"/>
    <col min="4" max="4" width="2.625" customWidth="1"/>
    <col min="5" max="5" width="55.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Workbook_Title</f>
        <v>Мой студенческий бюджет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45000</v>
      </c>
    </row>
    <row r="5" spans="2:5" ht="30" customHeight="1" x14ac:dyDescent="0.3">
      <c r="B5" t="s">
        <v>9</v>
      </c>
      <c r="C5" s="14">
        <v>15000</v>
      </c>
    </row>
    <row r="6" spans="2:5" ht="30" customHeight="1" x14ac:dyDescent="0.3">
      <c r="B6" t="s">
        <v>10</v>
      </c>
      <c r="C6" s="14">
        <v>15000</v>
      </c>
    </row>
    <row r="7" spans="2:5" ht="30" customHeight="1" x14ac:dyDescent="0.3">
      <c r="B7" t="s">
        <v>11</v>
      </c>
      <c r="C7" s="14">
        <v>7500</v>
      </c>
    </row>
    <row r="8" spans="2:5" ht="30" customHeight="1" x14ac:dyDescent="0.3">
      <c r="B8" s="8" t="s">
        <v>12</v>
      </c>
      <c r="C8" s="15">
        <f>SUBTOTAL(109,MonthlyIncome[Сумма])</f>
        <v>82500</v>
      </c>
    </row>
  </sheetData>
  <mergeCells count="1">
    <mergeCell ref="B1:E1"/>
  </mergeCells>
  <dataValidations count="5">
    <dataValidation allowBlank="1" showInputMessage="1" showErrorMessage="1" prompt="В столбце под этим заголовком введите сумму" sqref="C3" xr:uid="{00000000-0002-0000-0100-000000000000}"/>
    <dataValidation allowBlank="1" showInputMessage="1" showErrorMessage="1" prompt="В столбце под этим заголовком введите позицию дохода. Для поиска нужных записей используйте фильтры в заголовках" sqref="B3" xr:uid="{00000000-0002-0000-0100-000001000000}"/>
    <dataValidation allowBlank="1" showInputMessage="1" showErrorMessage="1" prompt="Введите ежемесячные доходы на этом листе" sqref="A1" xr:uid="{00000000-0002-0000-0100-000002000000}"/>
    <dataValidation allowBlank="1" showInputMessage="1" showErrorMessage="1" prompt="Заголовок листа автоматически обновляется в этой ячейке" sqref="B1:E1" xr:uid="{00000000-0002-0000-0100-000003000000}"/>
    <dataValidation allowBlank="1" showInputMessage="1" showErrorMessage="1" prompt="Введите сведения о ежемесячном доходе в таблице ниже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4.875" customWidth="1"/>
    <col min="3" max="3" width="15.625" customWidth="1"/>
    <col min="4" max="4" width="2.625" customWidth="1"/>
    <col min="5" max="5" width="43.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Workbook_Title</f>
        <v>Мой студенческий бюджет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600</v>
      </c>
    </row>
    <row r="5" spans="2:5" ht="30" customHeight="1" x14ac:dyDescent="0.3">
      <c r="B5" t="s">
        <v>16</v>
      </c>
      <c r="C5" s="14">
        <v>1500</v>
      </c>
    </row>
    <row r="6" spans="2:5" ht="30" customHeight="1" x14ac:dyDescent="0.3">
      <c r="B6" t="s">
        <v>17</v>
      </c>
      <c r="C6" s="14">
        <v>2250</v>
      </c>
    </row>
    <row r="7" spans="2:5" ht="30" customHeight="1" x14ac:dyDescent="0.3">
      <c r="B7" t="s">
        <v>18</v>
      </c>
      <c r="C7" s="14">
        <v>7500</v>
      </c>
    </row>
    <row r="8" spans="2:5" ht="30" customHeight="1" x14ac:dyDescent="0.3">
      <c r="B8" t="s">
        <v>19</v>
      </c>
      <c r="C8" s="14">
        <v>1500</v>
      </c>
    </row>
    <row r="9" spans="2:5" ht="30" customHeight="1" x14ac:dyDescent="0.3">
      <c r="B9" t="s">
        <v>20</v>
      </c>
      <c r="C9" s="14">
        <v>15000</v>
      </c>
    </row>
    <row r="10" spans="2:5" ht="30" customHeight="1" x14ac:dyDescent="0.3">
      <c r="B10" t="s">
        <v>21</v>
      </c>
      <c r="C10" s="14">
        <v>8250</v>
      </c>
    </row>
    <row r="11" spans="2:5" ht="30" customHeight="1" x14ac:dyDescent="0.3">
      <c r="B11" t="s">
        <v>22</v>
      </c>
      <c r="C11" s="14">
        <v>3750</v>
      </c>
    </row>
    <row r="12" spans="2:5" ht="30" customHeight="1" x14ac:dyDescent="0.3">
      <c r="B12" t="s">
        <v>23</v>
      </c>
      <c r="C12" s="14">
        <v>1500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SUBTOTAL(109,MonthlyExpenses[Сумма])</f>
        <v>41850</v>
      </c>
    </row>
  </sheetData>
  <mergeCells count="1">
    <mergeCell ref="B1:E1"/>
  </mergeCells>
  <dataValidations count="5">
    <dataValidation allowBlank="1" showInputMessage="1" showErrorMessage="1" prompt="Введите сведения о ежемесячных расходах в таблице ниже" sqref="B2" xr:uid="{00000000-0002-0000-0200-000000000000}"/>
    <dataValidation allowBlank="1" showInputMessage="1" showErrorMessage="1" prompt="Заголовок листа автоматически обновляется в этой ячейке" sqref="B1:E1" xr:uid="{00000000-0002-0000-0200-000001000000}"/>
    <dataValidation allowBlank="1" showInputMessage="1" showErrorMessage="1" prompt="Введите ежемесячные расходы на этом листе" sqref="A1" xr:uid="{00000000-0002-0000-0200-000002000000}"/>
    <dataValidation allowBlank="1" showInputMessage="1" showErrorMessage="1" prompt="В столбце под этим заголовком введите позицию расходов. Для поиска нужных записей используйте фильтры в заголовках" sqref="B3" xr:uid="{00000000-0002-0000-0200-000003000000}"/>
    <dataValidation allowBlank="1" showInputMessage="1" showErrorMessage="1" prompt="В столбце под этим заголовком введите сумму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4.875" customWidth="1"/>
    <col min="3" max="4" width="15.625" customWidth="1"/>
    <col min="5" max="5" width="2.625" customWidth="1"/>
    <col min="6" max="6" width="45.75" customWidth="1"/>
  </cols>
  <sheetData>
    <row r="1" spans="1:6" ht="84.95" customHeight="1" x14ac:dyDescent="0.3">
      <c r="A1" s="2"/>
      <c r="B1" s="22" t="str">
        <f>Workbook_Title</f>
        <v>Мой студенческий бюджет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27</v>
      </c>
      <c r="C3" s="7" t="s">
        <v>13</v>
      </c>
      <c r="D3" s="7" t="s">
        <v>35</v>
      </c>
    </row>
    <row r="4" spans="1:6" ht="30" customHeight="1" x14ac:dyDescent="0.3">
      <c r="A4" s="4"/>
      <c r="B4" t="s">
        <v>28</v>
      </c>
      <c r="C4" s="14">
        <v>22500</v>
      </c>
      <c r="D4" s="14">
        <f>IFERROR(SemesterExpenses[[#This Row],[Сумма]]/4, "")</f>
        <v>5625</v>
      </c>
    </row>
    <row r="5" spans="1:6" ht="30" customHeight="1" x14ac:dyDescent="0.3">
      <c r="A5" s="4"/>
      <c r="B5" t="s">
        <v>29</v>
      </c>
      <c r="C5" s="14">
        <v>7500</v>
      </c>
      <c r="D5" s="14">
        <f>IFERROR(SemesterExpenses[[#This Row],[Сумма]]/4, "")</f>
        <v>1875</v>
      </c>
    </row>
    <row r="6" spans="1:6" ht="30" customHeight="1" x14ac:dyDescent="0.3">
      <c r="A6" s="4"/>
      <c r="B6" t="s">
        <v>30</v>
      </c>
      <c r="C6" s="14">
        <v>15000</v>
      </c>
      <c r="D6" s="14">
        <f>IFERROR(SemesterExpenses[[#This Row],[Сумма]]/4, "")</f>
        <v>3750</v>
      </c>
    </row>
    <row r="7" spans="1:6" ht="30" customHeight="1" x14ac:dyDescent="0.3">
      <c r="A7" s="4"/>
      <c r="B7" t="s">
        <v>31</v>
      </c>
      <c r="C7" s="14">
        <v>0</v>
      </c>
      <c r="D7" s="14">
        <f>IFERROR(SemesterExpenses[[#This Row],[Сумма]]/4, "")</f>
        <v>0</v>
      </c>
    </row>
    <row r="8" spans="1:6" ht="30" customHeight="1" x14ac:dyDescent="0.3">
      <c r="A8" s="5"/>
      <c r="B8" t="s">
        <v>32</v>
      </c>
      <c r="C8" s="14">
        <v>0</v>
      </c>
      <c r="D8" s="14">
        <f>IFERROR(SemesterExpenses[[#This Row],[Сумма]]/4, "")</f>
        <v>0</v>
      </c>
    </row>
    <row r="9" spans="1:6" ht="30" customHeight="1" x14ac:dyDescent="0.3">
      <c r="A9" s="1"/>
      <c r="B9" t="s">
        <v>33</v>
      </c>
      <c r="C9" s="14">
        <v>0</v>
      </c>
      <c r="D9" s="14">
        <f>IFERROR(SemesterExpenses[[#This Row],[Сумма]]/4, "")</f>
        <v>0</v>
      </c>
    </row>
    <row r="10" spans="1:6" ht="30" customHeight="1" x14ac:dyDescent="0.3">
      <c r="A10" s="1"/>
      <c r="B10" t="s">
        <v>12</v>
      </c>
      <c r="C10" s="17">
        <f>SUBTOTAL(109,SemesterExpenses[Сумма])</f>
        <v>45000</v>
      </c>
      <c r="D10" s="17">
        <f>SUBTOTAL(109,SemesterExpenses[В месяц])</f>
        <v>11250</v>
      </c>
    </row>
    <row r="11" spans="1:6" ht="30" customHeight="1" x14ac:dyDescent="0.3">
      <c r="A11" s="1"/>
      <c r="B11" s="23" t="s">
        <v>34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Введите сведения о расходах за семестр в таблице ниже, считая, что в семестре 4 месяца" sqref="B2" xr:uid="{00000000-0002-0000-0300-000000000000}"/>
    <dataValidation allowBlank="1" showInputMessage="1" showErrorMessage="1" prompt="Заголовок листа автоматически обновляется в этой ячейке" sqref="B1:F1" xr:uid="{00000000-0002-0000-0300-000001000000}"/>
    <dataValidation allowBlank="1" showInputMessage="1" showErrorMessage="1" prompt="Введите расходы за семестр на этом листе" sqref="A1" xr:uid="{00000000-0002-0000-0300-000002000000}"/>
    <dataValidation allowBlank="1" showInputMessage="1" showErrorMessage="1" prompt="В столбце под этим заголовком введите позицию расходов. Для поиска нужных записей используйте фильтры в заголовках" sqref="B3" xr:uid="{00000000-0002-0000-0300-000003000000}"/>
    <dataValidation allowBlank="1" showInputMessage="1" showErrorMessage="1" prompt="В столбце под этим заголовком введите сумму" sqref="C3" xr:uid="{00000000-0002-0000-0300-000004000000}"/>
    <dataValidation allowBlank="1" showInputMessage="1" showErrorMessage="1" prompt="В столбце под этим заголовком автоматически вычисляется сумма за месяц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Сводный бюджет</vt:lpstr>
      <vt:lpstr>Ежемесячные доходы</vt:lpstr>
      <vt:lpstr>Ежемесячные расходы</vt:lpstr>
      <vt:lpstr>Расходы на семестр</vt:lpstr>
      <vt:lpstr>NetMonthlyExpenses</vt:lpstr>
      <vt:lpstr>NetMonthlyIncome</vt:lpstr>
      <vt:lpstr>PercentageOfIncomeSpent</vt:lpstr>
      <vt:lpstr>RowTitleRegion1..B3</vt:lpstr>
      <vt:lpstr>RowTitleRegion2..B6</vt:lpstr>
      <vt:lpstr>RowTitleRegion3..B8</vt:lpstr>
      <vt:lpstr>RowTitleRegion4..B10</vt:lpstr>
      <vt:lpstr>Total_MonthlyExpenses</vt:lpstr>
      <vt:lpstr>Total_MonthlyIncome</vt:lpstr>
      <vt:lpstr>Total_SemesterExpenses</vt:lpstr>
      <vt:lpstr>Workbook_Title</vt:lpstr>
      <vt:lpstr>'Ежемесячные доходы'!Заголовки_для_печати</vt:lpstr>
      <vt:lpstr>'Ежемесячные расходы'!Заголовки_для_печати</vt:lpstr>
      <vt:lpstr>'Расходы на семестр'!Заголовки_для_печати</vt:lpstr>
      <vt:lpstr>'Ежемесячные доходы'!Заголовок2</vt:lpstr>
      <vt:lpstr>Заголовок3</vt:lpstr>
      <vt:lpstr>Остаток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2018-06-25T08:04:08Z</dcterms:modified>
</cp:coreProperties>
</file>