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bookViews>
    <workbookView xWindow="1860" yWindow="0" windowWidth="28800" windowHeight="11760"/>
  </bookViews>
  <sheets>
    <sheet name="JURNAL ZILNIC" sheetId="1" r:id="rId1"/>
  </sheets>
  <definedNames>
    <definedName name="CaloriiGrăsimiPerGram">'JURNAL ZILNIC'!$J$6</definedName>
    <definedName name="_xlnm.Print_Area" localSheetId="0">'JURNAL ZILNIC'!$B$1:$J$17</definedName>
    <definedName name="RegiuneTitluRând1..J8">'JURNAL ZILNIC'!$I$4</definedName>
    <definedName name="Titlu1">Date[[#Headers],[ZIUA]]</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G4" i="1" s="1"/>
  <c r="F5" i="1"/>
  <c r="G5" i="1" s="1"/>
  <c r="F6" i="1"/>
  <c r="G6" i="1" s="1"/>
  <c r="F7" i="1"/>
  <c r="G7" i="1" s="1"/>
  <c r="F8" i="1"/>
  <c r="G8" i="1" s="1"/>
  <c r="F9" i="1"/>
  <c r="G9" i="1" s="1"/>
  <c r="J5" i="1"/>
  <c r="J4" i="1"/>
  <c r="J8" i="1" l="1"/>
  <c r="J7" i="1"/>
</calcChain>
</file>

<file path=xl/sharedStrings.xml><?xml version="1.0" encoding="utf-8"?>
<sst xmlns="http://schemas.openxmlformats.org/spreadsheetml/2006/main" count="27" uniqueCount="22">
  <si>
    <t>JURNAL ZILNIC DE CALORII ȘI PROCENT DE GRĂSIMI</t>
  </si>
  <si>
    <t>ZIUA</t>
  </si>
  <si>
    <t>Luni</t>
  </si>
  <si>
    <t>Marți</t>
  </si>
  <si>
    <t>ALIMENT</t>
  </si>
  <si>
    <t>Cereale</t>
  </si>
  <si>
    <t>Supă de curcan</t>
  </si>
  <si>
    <t>Carne de pui</t>
  </si>
  <si>
    <t>Prăjituri</t>
  </si>
  <si>
    <t>Omletă</t>
  </si>
  <si>
    <t>CALORII</t>
  </si>
  <si>
    <t>GRAME GRĂSIMI</t>
  </si>
  <si>
    <t>CALORII DIN GRĂSIMI</t>
  </si>
  <si>
    <t>PROCENT DE GRĂSIMI</t>
  </si>
  <si>
    <t>REZUMAT</t>
  </si>
  <si>
    <t>Calorii consumate:</t>
  </si>
  <si>
    <t>Grame de grăsime în aceste calorii:</t>
  </si>
  <si>
    <t>(Grăsimea conține 9 calorii per gram)          x</t>
  </si>
  <si>
    <t>Calorii din grăsimi consumate:</t>
  </si>
  <si>
    <t>Grăsimi ca procent din calorii consumate:</t>
  </si>
  <si>
    <t>Diagrama Grăsimi ca procent din calorii consumate se află în această celulă.</t>
  </si>
  <si>
    <t>INFORMAȚII: Consumul total recomandat de grăsimi: mai puțin de 30% din totalul caloriilor.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</si>
</sst>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8" x14ac:knownFonts="1">
    <font>
      <sz val="11"/>
      <color theme="1"/>
      <name val="Calibri"/>
      <family val="2"/>
      <scheme val="minor"/>
    </font>
    <font>
      <b/>
      <sz val="11"/>
      <color theme="0"/>
      <name val="Calibri"/>
      <family val="2"/>
      <scheme val="minor"/>
    </font>
    <font>
      <sz val="24"/>
      <color theme="1" tint="0.14996795556505021"/>
      <name val="Century Schoolbook"/>
      <family val="1"/>
      <scheme val="major"/>
    </font>
    <font>
      <sz val="11"/>
      <color theme="0"/>
      <name val="Calibri"/>
      <family val="2"/>
      <scheme val="minor"/>
    </font>
    <font>
      <sz val="11"/>
      <color theme="1"/>
      <name val="Calibri"/>
      <family val="2"/>
      <scheme val="minor"/>
    </font>
    <font>
      <sz val="18"/>
      <color theme="3"/>
      <name val="Century Schoolbook"/>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2" fillId="0" borderId="1"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7" applyNumberFormat="0" applyAlignment="0" applyProtection="0"/>
    <xf numFmtId="0" fontId="12" fillId="9" borderId="8" applyNumberFormat="0" applyAlignment="0" applyProtection="0"/>
    <xf numFmtId="0" fontId="13" fillId="9" borderId="7" applyNumberFormat="0" applyAlignment="0" applyProtection="0"/>
    <xf numFmtId="0" fontId="14" fillId="0" borderId="9" applyNumberFormat="0" applyFill="0" applyAlignment="0" applyProtection="0"/>
    <xf numFmtId="0" fontId="1" fillId="10" borderId="10" applyNumberFormat="0" applyAlignment="0" applyProtection="0"/>
    <xf numFmtId="0" fontId="15" fillId="0" borderId="0" applyNumberFormat="0" applyFill="0" applyBorder="0" applyAlignment="0" applyProtection="0"/>
    <xf numFmtId="0" fontId="4" fillId="11" borderId="11" applyNumberFormat="0" applyFont="0" applyAlignment="0" applyProtection="0"/>
    <xf numFmtId="0" fontId="16" fillId="0" borderId="0" applyNumberFormat="0" applyFill="0" applyBorder="0" applyAlignment="0" applyProtection="0"/>
    <xf numFmtId="0" fontId="17" fillId="0" borderId="12" applyNumberFormat="0" applyFill="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cellStyleXfs>
  <cellXfs count="15">
    <xf numFmtId="0" fontId="0" fillId="0" borderId="0" xfId="0">
      <alignment wrapText="1"/>
    </xf>
    <xf numFmtId="0" fontId="0" fillId="3" borderId="2" xfId="0" applyFont="1" applyFill="1" applyBorder="1">
      <alignment wrapText="1"/>
    </xf>
    <xf numFmtId="0" fontId="0" fillId="0" borderId="2" xfId="0" applyFont="1" applyBorder="1">
      <alignment wrapText="1"/>
    </xf>
    <xf numFmtId="9" fontId="0" fillId="3" borderId="2" xfId="0" applyNumberFormat="1" applyFont="1" applyFill="1" applyBorder="1">
      <alignment wrapText="1"/>
    </xf>
    <xf numFmtId="0" fontId="0" fillId="4" borderId="0" xfId="0" applyFill="1">
      <alignment wrapText="1"/>
    </xf>
    <xf numFmtId="10" fontId="0" fillId="4" borderId="0" xfId="0" applyNumberFormat="1" applyFill="1">
      <alignment wrapText="1"/>
    </xf>
    <xf numFmtId="0" fontId="0" fillId="0" borderId="4" xfId="0" applyBorder="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3" fillId="0" borderId="0" xfId="0" applyFont="1">
      <alignment wrapText="1"/>
    </xf>
    <xf numFmtId="0" fontId="3" fillId="0" borderId="0" xfId="0" applyFont="1" applyAlignment="1">
      <alignment horizontal="center" wrapText="1"/>
    </xf>
    <xf numFmtId="0" fontId="3" fillId="0" borderId="0" xfId="0" applyFont="1">
      <alignmen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2" fillId="0" borderId="1" xfId="1"/>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5">
    <dxf>
      <numFmt numFmtId="14" formatCode="0.00%"/>
      <fill>
        <patternFill patternType="solid">
          <fgColor indexed="64"/>
          <bgColor theme="0" tint="-0.14996795556505021"/>
        </patternFill>
      </fill>
    </dxf>
    <dxf>
      <numFmt numFmtId="14" formatCode="0.00%"/>
      <fill>
        <patternFill patternType="solid">
          <fgColor indexed="64"/>
          <bgColor theme="0" tint="-0.14996795556505021"/>
        </patternFill>
      </fill>
    </dxf>
    <dxf>
      <fill>
        <patternFill patternType="solid">
          <fgColor indexed="64"/>
          <bgColor theme="0" tint="-0.14996795556505021"/>
        </patternFill>
      </fill>
    </dxf>
    <dxf>
      <numFmt numFmtId="0" formatCode="General"/>
      <fill>
        <patternFill patternType="solid">
          <fgColor indexed="64"/>
          <bgColor theme="0" tint="-0.1499679555650502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Calibri"/>
              <a:ea typeface="Calibri"/>
              <a:cs typeface="Calibri"/>
            </a:defRPr>
          </a:pPr>
          <a:endParaRPr lang="en-US"/>
        </a:p>
      </c:txPr>
    </c:title>
    <c:autoTitleDeleted val="0"/>
    <c:plotArea>
      <c:layout/>
      <c:barChart>
        <c:barDir val="col"/>
        <c:grouping val="clustered"/>
        <c:varyColors val="0"/>
        <c:ser>
          <c:idx val="0"/>
          <c:order val="0"/>
          <c:tx>
            <c:strRef>
              <c:f>'JURNAL ZILNIC'!$J$3</c:f>
              <c:strCache>
                <c:ptCount val="1"/>
              </c:strCache>
            </c:strRef>
          </c:tx>
          <c:spPr>
            <a:solidFill>
              <a:schemeClr val="accent5"/>
            </a:solidFill>
            <a:ln>
              <a:noFill/>
            </a:ln>
            <a:effectLst/>
          </c:spPr>
          <c:invertIfNegative val="0"/>
          <c:cat>
            <c:strRef>
              <c:f>'JURNAL ZILNIC'!$I$8</c:f>
              <c:strCache>
                <c:ptCount val="1"/>
                <c:pt idx="0">
                  <c:v>Grăsimi ca procent din calorii consumate:</c:v>
                </c:pt>
              </c:strCache>
            </c:strRef>
          </c:cat>
          <c:val>
            <c:numRef>
              <c:f>'JURNAL ZILNIC'!$J$8</c:f>
              <c:numCache>
                <c:formatCode>0%</c:formatCode>
                <c:ptCount val="1"/>
                <c:pt idx="0">
                  <c:v>0.4018604651162791</c:v>
                </c:pt>
              </c:numCache>
            </c:numRef>
          </c:val>
          <c:extLst>
            <c:ext xmlns:c16="http://schemas.microsoft.com/office/drawing/2014/chart" uri="{C3380CC4-5D6E-409C-BE32-E72D297353CC}">
              <c16:uniqueId val="{00000000-A800-40C6-A860-D2F8F2CC746A}"/>
            </c:ext>
          </c:extLst>
        </c:ser>
        <c:dLbls>
          <c:showLegendKey val="0"/>
          <c:showVal val="0"/>
          <c:showCatName val="0"/>
          <c:showSerName val="0"/>
          <c:showPercent val="0"/>
          <c:showBubbleSize val="0"/>
        </c:dLbls>
        <c:gapWidth val="50"/>
        <c:overlap val="-27"/>
        <c:axId val="361732424"/>
        <c:axId val="256152160"/>
      </c:barChart>
      <c:catAx>
        <c:axId val="361732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56152160"/>
        <c:crosses val="autoZero"/>
        <c:auto val="1"/>
        <c:lblAlgn val="ctr"/>
        <c:lblOffset val="100"/>
        <c:noMultiLvlLbl val="0"/>
      </c:catAx>
      <c:valAx>
        <c:axId val="2561521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1732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276224</xdr:colOff>
      <xdr:row>8</xdr:row>
      <xdr:rowOff>123825</xdr:rowOff>
    </xdr:from>
    <xdr:to>
      <xdr:col>8</xdr:col>
      <xdr:colOff>2095500</xdr:colOff>
      <xdr:row>16</xdr:row>
      <xdr:rowOff>371474</xdr:rowOff>
    </xdr:to>
    <xdr:graphicFrame macro="">
      <xdr:nvGraphicFramePr>
        <xdr:cNvPr id="4" name="diagrProcentGrăsimi" descr="Diagramă cu procentul de grăsimi ilustrând grăsimile ca procent din caloriile consumate">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28576</xdr:colOff>
      <xdr:row>2</xdr:row>
      <xdr:rowOff>28575</xdr:rowOff>
    </xdr:from>
    <xdr:to>
      <xdr:col>11</xdr:col>
      <xdr:colOff>2895600</xdr:colOff>
      <xdr:row>3</xdr:row>
      <xdr:rowOff>323850</xdr:rowOff>
    </xdr:to>
    <xdr:sp macro="" textlink="">
      <xdr:nvSpPr>
        <xdr:cNvPr id="5" name="Dreptunghi 4" descr="INFORMAȚII: Consumul total recomandat de grăsimi: mai puțin de 30% din totalul caloriilor">
          <a:extLst>
            <a:ext uri="{FF2B5EF4-FFF2-40B4-BE49-F238E27FC236}">
              <a16:creationId xmlns:a16="http://schemas.microsoft.com/office/drawing/2014/main" id="{00000000-0008-0000-0000-000005000000}"/>
            </a:ext>
          </a:extLst>
        </xdr:cNvPr>
        <xdr:cNvSpPr/>
      </xdr:nvSpPr>
      <xdr:spPr>
        <a:xfrm>
          <a:off x="11410951" y="809625"/>
          <a:ext cx="2867024" cy="676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ro" sz="1200" b="1" i="0" baseline="0">
              <a:solidFill>
                <a:schemeClr val="lt1"/>
              </a:solidFill>
              <a:effectLst/>
              <a:latin typeface="Calibri" panose="020F0502020204030204" pitchFamily="34" charset="0"/>
              <a:ea typeface="+mn-ea"/>
              <a:cs typeface="+mn-cs"/>
            </a:rPr>
            <a:t>INFORMAȚII: </a:t>
          </a:r>
          <a:r>
            <a:rPr lang="ro" sz="1100" b="0" i="0" baseline="0">
              <a:solidFill>
                <a:schemeClr val="lt1"/>
              </a:solidFill>
              <a:effectLst/>
              <a:latin typeface="Calibri" panose="020F0502020204030204" pitchFamily="34" charset="0"/>
              <a:ea typeface="+mn-ea"/>
              <a:cs typeface="+mn-cs"/>
            </a:rPr>
            <a:t>Consumul total recomandat de grăsimi: mai puțin de 30% din totalul caloriilor.</a:t>
          </a:r>
          <a:endParaRPr lang="en-US" b="0">
            <a:effectLst/>
            <a:latin typeface="Calibri" panose="020F0502020204030204" pitchFamily="34" charset="0"/>
          </a:endParaRPr>
        </a:p>
      </xdr:txBody>
    </xdr:sp>
    <xdr:clientData fPrintsWithSheet="0"/>
  </xdr:twoCellAnchor>
</xdr:wsDr>
</file>

<file path=xl/tables/table1.xml><?xml version="1.0" encoding="utf-8"?>
<table xmlns="http://schemas.openxmlformats.org/spreadsheetml/2006/main" id="1" name="Date" displayName="Date" ref="B3:G9">
  <autoFilter ref="B3:G9"/>
  <tableColumns count="6">
    <tableColumn id="1" name="ZIUA" totalsRowLabel="Total"/>
    <tableColumn id="2" name="ALIMENT"/>
    <tableColumn id="3" name="CALORII"/>
    <tableColumn id="4" name="GRAME GRĂSIMI"/>
    <tableColumn id="5" name="CALORII DIN GRĂSIMI" dataDxfId="3" totalsRowDxfId="2">
      <calculatedColumnFormula>IF(Date[[#This Row],[GRAME GRĂSIMI]]&lt;&gt;0,Date[[#This Row],[GRAME GRĂSIMI]]*CaloriiGrăsimiPerGram,"")</calculatedColumnFormula>
    </tableColumn>
    <tableColumn id="6" name="PROCENT DE GRĂSIMI" totalsRowFunction="sum" dataDxfId="1" totalsRowDxfId="0">
      <calculatedColumnFormula>IF(AND(Date[[#This Row],[CALORII]]&lt;&gt;0,Date[[#This Row],[GRAME GRĂSIMI]]&lt;&gt;0,Date[[#This Row],[CALORII DIN GRĂSIMI]]&lt;&gt;0),Date[[#This Row],[CALORII DIN GRĂSIMI]]/Date[[#This Row],[CALORII]],"")</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Selectați ziua și introduceți elementele alimente, calorii și grame de grăsimi în acest tabel. Calorii din grăsimi și procentul grăsimilor sunt calculate automat"/>
    </ext>
  </extLst>
</table>
</file>

<file path=xl/theme/theme1.xml><?xml version="1.0" encoding="utf-8"?>
<a:theme xmlns:a="http://schemas.openxmlformats.org/drawingml/2006/main" name="Office Theme">
  <a:themeElements>
    <a:clrScheme name="Daily log of calories and fat percentage">
      <a:dk1>
        <a:srgbClr val="000000"/>
      </a:dk1>
      <a:lt1>
        <a:srgbClr val="FFFFFF"/>
      </a:lt1>
      <a:dk2>
        <a:srgbClr val="381D18"/>
      </a:dk2>
      <a:lt2>
        <a:srgbClr val="EEEFEA"/>
      </a:lt2>
      <a:accent1>
        <a:srgbClr val="447389"/>
      </a:accent1>
      <a:accent2>
        <a:srgbClr val="E9A552"/>
      </a:accent2>
      <a:accent3>
        <a:srgbClr val="61A88F"/>
      </a:accent3>
      <a:accent4>
        <a:srgbClr val="E9C36D"/>
      </a:accent4>
      <a:accent5>
        <a:srgbClr val="E07560"/>
      </a:accent5>
      <a:accent6>
        <a:srgbClr val="9079A2"/>
      </a:accent6>
      <a:hlink>
        <a:srgbClr val="61A88F"/>
      </a:hlink>
      <a:folHlink>
        <a:srgbClr val="9079A2"/>
      </a:folHlink>
    </a:clrScheme>
    <a:fontScheme name="Daily log of calories and fat percentage">
      <a:majorFont>
        <a:latin typeface="Century Schoolbook"/>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O17"/>
  <sheetViews>
    <sheetView showGridLines="0" tabSelected="1" workbookViewId="0"/>
  </sheetViews>
  <sheetFormatPr defaultRowHeight="30" customHeight="1" x14ac:dyDescent="0.25"/>
  <cols>
    <col min="1" max="1" width="2.7109375" customWidth="1"/>
    <col min="2" max="2" width="15.42578125" customWidth="1"/>
    <col min="3" max="3" width="18.140625" customWidth="1"/>
    <col min="4" max="4" width="12.5703125" customWidth="1"/>
    <col min="5" max="5" width="19.28515625" customWidth="1"/>
    <col min="6" max="6" width="23" customWidth="1"/>
    <col min="7" max="7" width="23.28515625" customWidth="1"/>
    <col min="8" max="8" width="2.7109375" customWidth="1"/>
    <col min="9" max="9" width="39.85546875" customWidth="1"/>
    <col min="10" max="10" width="11" customWidth="1"/>
    <col min="11" max="11" width="2.7109375" customWidth="1"/>
    <col min="12" max="12" width="43.7109375" customWidth="1"/>
    <col min="16" max="16" width="2.7109375" customWidth="1"/>
  </cols>
  <sheetData>
    <row r="1" spans="2:15" ht="45.75" customHeight="1" thickBot="1" x14ac:dyDescent="0.45">
      <c r="B1" s="14" t="s">
        <v>0</v>
      </c>
      <c r="C1" s="14"/>
      <c r="D1" s="14"/>
      <c r="E1" s="14"/>
      <c r="F1" s="14"/>
      <c r="G1" s="14"/>
      <c r="H1" s="14"/>
      <c r="I1" s="14"/>
      <c r="J1" s="14"/>
    </row>
    <row r="2" spans="2:15" ht="15.75" customHeight="1" thickTop="1" x14ac:dyDescent="0.25"/>
    <row r="3" spans="2:15" ht="30" customHeight="1" x14ac:dyDescent="0.25">
      <c r="B3" t="s">
        <v>1</v>
      </c>
      <c r="C3" t="s">
        <v>4</v>
      </c>
      <c r="D3" t="s">
        <v>10</v>
      </c>
      <c r="E3" t="s">
        <v>11</v>
      </c>
      <c r="F3" t="s">
        <v>12</v>
      </c>
      <c r="G3" t="s">
        <v>13</v>
      </c>
      <c r="I3" s="12" t="s">
        <v>14</v>
      </c>
      <c r="J3" s="13"/>
      <c r="L3" s="10" t="s">
        <v>21</v>
      </c>
      <c r="M3" s="8"/>
      <c r="N3" s="8"/>
      <c r="O3" s="8"/>
    </row>
    <row r="4" spans="2:15" ht="30" customHeight="1" x14ac:dyDescent="0.25">
      <c r="B4" t="s">
        <v>2</v>
      </c>
      <c r="C4" t="s">
        <v>5</v>
      </c>
      <c r="D4">
        <v>175</v>
      </c>
      <c r="E4">
        <v>5</v>
      </c>
      <c r="F4" s="4">
        <f>IF(Date[[#This Row],[GRAME GRĂSIMI]]&lt;&gt;0,Date[[#This Row],[GRAME GRĂSIMI]]*CaloriiGrăsimiPerGram,"")</f>
        <v>45</v>
      </c>
      <c r="G4" s="5">
        <f>IF(AND(Date[[#This Row],[CALORII]]&lt;&gt;0,Date[[#This Row],[GRAME GRĂSIMI]]&lt;&gt;0,Date[[#This Row],[CALORII DIN GRĂSIMI]]&lt;&gt;0),Date[[#This Row],[CALORII DIN GRĂSIMI]]/Date[[#This Row],[CALORII]],"")</f>
        <v>0.25714285714285712</v>
      </c>
      <c r="I4" s="1" t="s">
        <v>15</v>
      </c>
      <c r="J4" s="1">
        <f>SUBTOTAL(109,Date[CALORII])</f>
        <v>1075</v>
      </c>
      <c r="L4" s="10"/>
      <c r="M4" s="8"/>
      <c r="N4" s="8"/>
      <c r="O4" s="8"/>
    </row>
    <row r="5" spans="2:15" ht="30" customHeight="1" x14ac:dyDescent="0.25">
      <c r="B5" t="s">
        <v>2</v>
      </c>
      <c r="C5" t="s">
        <v>6</v>
      </c>
      <c r="D5">
        <v>120</v>
      </c>
      <c r="E5">
        <v>3</v>
      </c>
      <c r="F5" s="4">
        <f>IF(Date[[#This Row],[GRAME GRĂSIMI]]&lt;&gt;0,Date[[#This Row],[GRAME GRĂSIMI]]*CaloriiGrăsimiPerGram,"")</f>
        <v>27</v>
      </c>
      <c r="G5" s="5">
        <f>IF(AND(Date[[#This Row],[CALORII]]&lt;&gt;0,Date[[#This Row],[GRAME GRĂSIMI]]&lt;&gt;0,Date[[#This Row],[CALORII DIN GRĂSIMI]]&lt;&gt;0),Date[[#This Row],[CALORII DIN GRĂSIMI]]/Date[[#This Row],[CALORII]],"")</f>
        <v>0.22500000000000001</v>
      </c>
      <c r="I5" s="2" t="s">
        <v>16</v>
      </c>
      <c r="J5" s="2">
        <f>SUBTOTAL(109,Date[GRAME GRĂSIMI])</f>
        <v>48</v>
      </c>
      <c r="L5" s="9"/>
      <c r="M5" s="8"/>
      <c r="N5" s="8"/>
      <c r="O5" s="8"/>
    </row>
    <row r="6" spans="2:15" ht="30" customHeight="1" x14ac:dyDescent="0.25">
      <c r="B6" t="s">
        <v>2</v>
      </c>
      <c r="C6" t="s">
        <v>7</v>
      </c>
      <c r="D6">
        <v>110</v>
      </c>
      <c r="E6">
        <v>3</v>
      </c>
      <c r="F6" s="4">
        <f>IF(Date[[#This Row],[GRAME GRĂSIMI]]&lt;&gt;0,Date[[#This Row],[GRAME GRĂSIMI]]*CaloriiGrăsimiPerGram,"")</f>
        <v>27</v>
      </c>
      <c r="G6" s="5">
        <f>IF(AND(Date[[#This Row],[CALORII]]&lt;&gt;0,Date[[#This Row],[GRAME GRĂSIMI]]&lt;&gt;0,Date[[#This Row],[CALORII DIN GRĂSIMI]]&lt;&gt;0),Date[[#This Row],[CALORII DIN GRĂSIMI]]/Date[[#This Row],[CALORII]],"")</f>
        <v>0.24545454545454545</v>
      </c>
      <c r="I6" s="1" t="s">
        <v>17</v>
      </c>
      <c r="J6" s="1">
        <v>9</v>
      </c>
      <c r="L6" s="9"/>
    </row>
    <row r="7" spans="2:15" ht="30" customHeight="1" x14ac:dyDescent="0.25">
      <c r="B7" t="s">
        <v>2</v>
      </c>
      <c r="C7" t="s">
        <v>8</v>
      </c>
      <c r="D7">
        <v>250</v>
      </c>
      <c r="E7">
        <v>18</v>
      </c>
      <c r="F7" s="4">
        <f>IF(Date[[#This Row],[GRAME GRĂSIMI]]&lt;&gt;0,Date[[#This Row],[GRAME GRĂSIMI]]*CaloriiGrăsimiPerGram,"")</f>
        <v>162</v>
      </c>
      <c r="G7" s="5">
        <f>IF(AND(Date[[#This Row],[CALORII]]&lt;&gt;0,Date[[#This Row],[GRAME GRĂSIMI]]&lt;&gt;0,Date[[#This Row],[CALORII DIN GRĂSIMI]]&lt;&gt;0),Date[[#This Row],[CALORII DIN GRĂSIMI]]/Date[[#This Row],[CALORII]],"")</f>
        <v>0.64800000000000002</v>
      </c>
      <c r="I7" s="2" t="s">
        <v>18</v>
      </c>
      <c r="J7" s="2">
        <f>J5*J6</f>
        <v>432</v>
      </c>
      <c r="L7" s="9"/>
    </row>
    <row r="8" spans="2:15" ht="30" customHeight="1" x14ac:dyDescent="0.25">
      <c r="B8" t="s">
        <v>3</v>
      </c>
      <c r="C8" t="s">
        <v>9</v>
      </c>
      <c r="D8">
        <v>300</v>
      </c>
      <c r="E8">
        <v>16</v>
      </c>
      <c r="F8" s="4">
        <f>IF(Date[[#This Row],[GRAME GRĂSIMI]]&lt;&gt;0,Date[[#This Row],[GRAME GRĂSIMI]]*CaloriiGrăsimiPerGram,"")</f>
        <v>144</v>
      </c>
      <c r="G8" s="5">
        <f>IF(AND(Date[[#This Row],[CALORII]]&lt;&gt;0,Date[[#This Row],[GRAME GRĂSIMI]]&lt;&gt;0,Date[[#This Row],[CALORII DIN GRĂSIMI]]&lt;&gt;0),Date[[#This Row],[CALORII DIN GRĂSIMI]]/Date[[#This Row],[CALORII]],"")</f>
        <v>0.48</v>
      </c>
      <c r="I8" s="1" t="s">
        <v>19</v>
      </c>
      <c r="J8" s="3">
        <f>IF(AND(J5&lt;&gt;0,J4&lt;&gt;0),(J5*9)/J4,"")</f>
        <v>0.4018604651162791</v>
      </c>
      <c r="L8" s="9"/>
    </row>
    <row r="9" spans="2:15" ht="30" customHeight="1" x14ac:dyDescent="0.25">
      <c r="B9" t="s">
        <v>3</v>
      </c>
      <c r="C9" t="s">
        <v>6</v>
      </c>
      <c r="D9">
        <v>120</v>
      </c>
      <c r="E9">
        <v>3</v>
      </c>
      <c r="F9" s="4">
        <f>IF(Date[[#This Row],[GRAME GRĂSIMI]]&lt;&gt;0,Date[[#This Row],[GRAME GRĂSIMI]]*CaloriiGrăsimiPerGram,"")</f>
        <v>27</v>
      </c>
      <c r="G9" s="5">
        <f>IF(AND(Date[[#This Row],[CALORII]]&lt;&gt;0,Date[[#This Row],[GRAME GRĂSIMI]]&lt;&gt;0,Date[[#This Row],[CALORII DIN GRĂSIMI]]&lt;&gt;0),Date[[#This Row],[CALORII DIN GRĂSIMI]]/Date[[#This Row],[CALORII]],"")</f>
        <v>0.22500000000000001</v>
      </c>
      <c r="I9" s="11" t="s">
        <v>20</v>
      </c>
      <c r="J9" s="6"/>
      <c r="L9" s="9"/>
    </row>
    <row r="10" spans="2:15" ht="30" customHeight="1" x14ac:dyDescent="0.25">
      <c r="I10" s="11"/>
      <c r="J10" s="7"/>
      <c r="L10" s="9"/>
    </row>
    <row r="11" spans="2:15" ht="30" customHeight="1" x14ac:dyDescent="0.25">
      <c r="I11" s="11"/>
      <c r="J11" s="7"/>
      <c r="L11" s="9"/>
    </row>
    <row r="12" spans="2:15" ht="30" customHeight="1" x14ac:dyDescent="0.25">
      <c r="I12" s="11"/>
      <c r="J12" s="7"/>
    </row>
    <row r="13" spans="2:15" ht="30" customHeight="1" x14ac:dyDescent="0.25">
      <c r="I13" s="11"/>
      <c r="J13" s="7"/>
    </row>
    <row r="14" spans="2:15" ht="30" customHeight="1" x14ac:dyDescent="0.25">
      <c r="I14" s="11"/>
      <c r="J14" s="7"/>
    </row>
    <row r="15" spans="2:15" ht="30" customHeight="1" x14ac:dyDescent="0.25">
      <c r="I15" s="11"/>
      <c r="J15" s="7"/>
    </row>
    <row r="16" spans="2:15" ht="30" customHeight="1" x14ac:dyDescent="0.25">
      <c r="I16" s="11"/>
      <c r="J16" s="7"/>
    </row>
    <row r="17" spans="9:10" ht="30" customHeight="1" x14ac:dyDescent="0.25">
      <c r="I17" s="11"/>
      <c r="J17" s="7"/>
    </row>
  </sheetData>
  <mergeCells count="4">
    <mergeCell ref="L3:L4"/>
    <mergeCell ref="I9:I17"/>
    <mergeCell ref="I3:J3"/>
    <mergeCell ref="B1:J1"/>
  </mergeCells>
  <conditionalFormatting sqref="G4:G9">
    <cfRule type="cellIs" dxfId="4" priority="1" operator="greaterThan">
      <formula>0.3</formula>
    </cfRule>
  </conditionalFormatting>
  <dataValidations count="20">
    <dataValidation type="list" errorStyle="warning" allowBlank="1" showInputMessage="1" showErrorMessage="1" error="Selectați ziua din listă. Selectați ANULARE, apăsați ALT+SĂGEATĂ ÎN JOS pentru opțiuni, apoi TASTA SĂGEATĂ ÎN JOS și ENTER pentru a selecta" sqref="B4:B9">
      <formula1>"Duminică,Luni,Marți,Miercuri,Joi,Vineri,Sâmbătă"</formula1>
    </dataValidation>
    <dataValidation allowBlank="1" showInputMessage="1" showErrorMessage="1" prompt="Creați un jurnal zilnic de calorii și procent de grăsimi în această foaie de lucru. Sfatul se află în celula L3. Diagrama Grăsimi ca procent din calorii consumate se află în celula I9. Introduceți detaliile în tabelul Date" sqref="A1"/>
    <dataValidation allowBlank="1" showInputMessage="1" showErrorMessage="1" prompt="Titlul acestei foi de lucru se află în această celulă. Introduceți detalii ale consumului zilnic de alimente în tabelul de mai jos. Rezumatul se actualizează automat în celulele I4 - J8" sqref="B1:J1"/>
    <dataValidation allowBlank="1" showInputMessage="1" showErrorMessage="1" prompt="Selectați ziua din această coloană, sub acest titlu. Apăsați ALT+SĂGEATĂ ÎN JOS pentru a deschide lista verticală, apoi ENTER pentru a efectua selecția. Utilizați filtrele de titluri pentru a găsi anumite intrări" sqref="B3"/>
    <dataValidation allowBlank="1" showInputMessage="1" showErrorMessage="1" prompt="Introduceți elementele alimente în această coloană, sub acest titlu" sqref="C3"/>
    <dataValidation allowBlank="1" showInputMessage="1" showErrorMessage="1" prompt="Introduceți Calorii în această coloană, sub acest titlu" sqref="D3"/>
    <dataValidation allowBlank="1" showInputMessage="1" showErrorMessage="1" prompt="Introduceți Grame de grăsime în această coloană, sub acest titlu" sqref="E3"/>
    <dataValidation allowBlank="1" showInputMessage="1" showErrorMessage="1" prompt="Caloriile din grăsimi se calculează automat în această coloană, sub acest titlu" sqref="F3"/>
    <dataValidation allowBlank="1" showInputMessage="1" showErrorMessage="1" prompt="Procentul de grăsimi se calculează automat în această coloană, sub acest titlu Rezumatul se actualizează automat în celulele din dreapta" sqref="G3"/>
    <dataValidation allowBlank="1" showInputMessage="1" showErrorMessage="1" prompt="Rezumatul se actualizează automat în celulele de mai jos" sqref="I3:J3"/>
    <dataValidation allowBlank="1" showInputMessage="1" showErrorMessage="1" prompt="Caloriile consumate se calculează automat în celula de la dreapta" sqref="I4"/>
    <dataValidation allowBlank="1" showInputMessage="1" showErrorMessage="1" prompt="Caloriile consumate se calculează automat în această celulă" sqref="J4"/>
    <dataValidation allowBlank="1" showInputMessage="1" showErrorMessage="1" prompt="Grame de grăsime din calorii consumate se calculează automat în celula de la dreapta" sqref="I5"/>
    <dataValidation allowBlank="1" showInputMessage="1" showErrorMessage="1" prompt="Grame de grăsime din calorii consumate se calculează automat în această celulă" sqref="J5"/>
    <dataValidation allowBlank="1" showInputMessage="1" showErrorMessage="1" prompt="Caloriile din grăsimi per gram se află în celula de la dreapta" sqref="I6"/>
    <dataValidation allowBlank="1" showInputMessage="1" showErrorMessage="1" prompt="Caloriile din grăsimi per gram se află în această celulă" sqref="J6"/>
    <dataValidation allowBlank="1" showInputMessage="1" showErrorMessage="1" prompt="Caloriile din grăsimi consumate se calculează automat în celula de la dreapta" sqref="I7"/>
    <dataValidation allowBlank="1" showInputMessage="1" showErrorMessage="1" prompt="Caloriile din grăsimi consumate se calculează automat în această celulă" sqref="J7"/>
    <dataValidation allowBlank="1" showInputMessage="1" showErrorMessage="1" prompt="Grăsimile ca procent din calorii consumate se calculează automat în celula de la dreapta" sqref="I8"/>
    <dataValidation allowBlank="1" showInputMessage="1" showErrorMessage="1" prompt="Grăsimile ca procent din calorii consumate este calculat automat în această celulă. Diagrama cu procentul de grăsimi se află în celula de mai jos" sqref="J8"/>
  </dataValidations>
  <printOptions horizontalCentered="1"/>
  <pageMargins left="0.4" right="0.4" top="0.4" bottom="0.6" header="0.3" footer="0.3"/>
  <pageSetup paperSize="9"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JURNAL ZILNIC</vt:lpstr>
      <vt:lpstr>CaloriiGrăsimiPerGram</vt:lpstr>
      <vt:lpstr>'JURNAL ZILNIC'!Print_Area</vt:lpstr>
      <vt:lpstr>RegiuneTitluRând1..J8</vt:lpstr>
      <vt:lpstr>Titlu1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2018-06-01T09:47:35Z</dcterms:created>
  <dcterms:modified xsi:type="dcterms:W3CDTF">2018-06-01T09:47:35Z</dcterms:modified>
</cp:coreProperties>
</file>