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320" windowHeight="10065"/>
  </bookViews>
  <sheets>
    <sheet name="REZUMATUL BUGETULUI" sheetId="1" r:id="rId1"/>
    <sheet name="STRUCTURĂ DE CHELTUIELI" sheetId="2" r:id="rId2"/>
    <sheet name="DateDiagramă" sheetId="3" state="hidden" r:id="rId3"/>
  </sheets>
  <definedNames>
    <definedName name="EtichetăFonduriRămase">'REZUMATUL BUGETULUI'!$B$17</definedName>
    <definedName name="EtichetăFonduriUtilizate">'REZUMATUL BUGETULUI'!$B$16</definedName>
    <definedName name="FonduriAlocate">'REZUMATUL BUGETULUI'!$C$15</definedName>
    <definedName name="FonduriRămase">INDEX(Finanțe[[#All],[Column2]],ROWS(Finanțe[[#All],[Column2]]),1)</definedName>
    <definedName name="FonduriUtilizate">'REZUMATUL BUGETULUI'!$C$16</definedName>
    <definedName name="_xlnm.Print_Titles" localSheetId="1">'STRUCTURĂ DE CHELTUIELI'!$5:$5</definedName>
    <definedName name="Regiune1TitluColoană..D4.2">'STRUCTURĂ DE CHELTUIELI'!$B$3</definedName>
    <definedName name="Regiune1TitluRând..C11">'REZUMATUL BUGETULUI'!$B$4</definedName>
    <definedName name="Slicer_Categorie">#N/A</definedName>
    <definedName name="Titlu1">'REZUMATUL BUGETULUI'!$B$13</definedName>
    <definedName name="TitluColoană2">Date[[#Headers],[Element]]</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D27" i="2" l="1"/>
  <c r="C4" i="2" l="1"/>
  <c r="C15" i="1" l="1"/>
  <c r="B4" i="2" l="1"/>
  <c r="C16" i="1"/>
  <c r="C17" i="1" l="1"/>
  <c r="A4" i="3" l="1"/>
  <c r="A3" i="3"/>
  <c r="D4" i="2"/>
</calcChain>
</file>

<file path=xl/sharedStrings.xml><?xml version="1.0" encoding="utf-8"?>
<sst xmlns="http://schemas.openxmlformats.org/spreadsheetml/2006/main" count="79" uniqueCount="58">
  <si>
    <t>ACASĂ</t>
  </si>
  <si>
    <t>INFORMAȚII DESPRE PROIECT</t>
  </si>
  <si>
    <t>Numele proiectului</t>
  </si>
  <si>
    <t>Descrierea proiectului</t>
  </si>
  <si>
    <t>Contractor</t>
  </si>
  <si>
    <t>Număr autorizație</t>
  </si>
  <si>
    <t>Numele persoanei de contact</t>
  </si>
  <si>
    <t>Site web</t>
  </si>
  <si>
    <t>Telefon</t>
  </si>
  <si>
    <t>Adresă</t>
  </si>
  <si>
    <t>SITUAȚIE FINANCIARĂ</t>
  </si>
  <si>
    <t>Sumă în numerar</t>
  </si>
  <si>
    <t>Sumă finanțată</t>
  </si>
  <si>
    <t>Fonduri totale alocate</t>
  </si>
  <si>
    <t>Fonduri utilizate până în prezent</t>
  </si>
  <si>
    <t>Fonduri rămase</t>
  </si>
  <si>
    <t>CONSTRUCȚIE 
BUGET</t>
  </si>
  <si>
    <t>Remodelare bucătărie</t>
  </si>
  <si>
    <t>Scoateți pardoseala veche, înlocuiți cu gresie nouă.  Finisați în întregime pardoseala nouă și fixați plinta.  Înlocuiți dulapurile actuale cu unele mai moderne.  Finisați toate dulapurile și fixați plinta.</t>
  </si>
  <si>
    <t>Casă ski alpin</t>
  </si>
  <si>
    <t>C#12345678</t>
  </si>
  <si>
    <t>Valeriu Preda</t>
  </si>
  <si>
    <t>http://www.alpineskihouse.com/</t>
  </si>
  <si>
    <t>Strada Soarelui, nr. 89, Sinaia, PH</t>
  </si>
  <si>
    <t>Structura de cheltuieli</t>
  </si>
  <si>
    <t>LISTĂ</t>
  </si>
  <si>
    <t>FONDURI ALOCATE PENTRU PROIECT</t>
  </si>
  <si>
    <t>Element</t>
  </si>
  <si>
    <t>Gresie</t>
  </si>
  <si>
    <t>Adeziv pardoseală</t>
  </si>
  <si>
    <t>Pardoseală</t>
  </si>
  <si>
    <t>Etanșarea pardoselii</t>
  </si>
  <si>
    <t>Fixare plintă pardoseală</t>
  </si>
  <si>
    <t>Dulapuri noi</t>
  </si>
  <si>
    <t>Protecție dulap</t>
  </si>
  <si>
    <t>Accesorii dulap</t>
  </si>
  <si>
    <t>Scoaterea pardoselii</t>
  </si>
  <si>
    <t>Îndepărtarea adezivului de la pardoseală</t>
  </si>
  <si>
    <t>Sablarea pardoselii</t>
  </si>
  <si>
    <t>Pregătirea pardoselii</t>
  </si>
  <si>
    <t>Montarea pardoselii</t>
  </si>
  <si>
    <t>Eliminarea dulapurilor vechi</t>
  </si>
  <si>
    <t>Pregătirea zonei pentru dulapuri</t>
  </si>
  <si>
    <t>Montarea dulapurilor noi</t>
  </si>
  <si>
    <t>Etanșarea dulapurilor</t>
  </si>
  <si>
    <t>Aplicare protecție pe dulap</t>
  </si>
  <si>
    <t>Montarea accesoriilor dulapului</t>
  </si>
  <si>
    <t>Total</t>
  </si>
  <si>
    <t>DIN 
CHELTUIELI</t>
  </si>
  <si>
    <t>FONDURI UTILIZATE PÂNĂ ÎN PREZENT</t>
  </si>
  <si>
    <t>Categorie</t>
  </si>
  <si>
    <t>Materiale</t>
  </si>
  <si>
    <t>Mână de lucru</t>
  </si>
  <si>
    <t>FONDURI RĂMASE</t>
  </si>
  <si>
    <t>Sumă</t>
  </si>
  <si>
    <t>Rezumatul bugetului</t>
  </si>
  <si>
    <t>Această foaie trebuie să rămână ascunsă.</t>
  </si>
  <si>
    <t>Etichete de diagramă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</si>
</sst>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0\ &quot;lei&quot;;[Red]\-#,##0\ &quot;lei&quot;"/>
    <numFmt numFmtId="165" formatCode="#,##0.00\ &quot;lei&quot;;[Red]\-#,##0.00\ &quot;lei&quot;"/>
    <numFmt numFmtId="166" formatCode="[&lt;=9999999]###\-####;\(###\)\ ###\-####"/>
    <numFmt numFmtId="167" formatCode="#,##0.00\ &quot;lei&quot;"/>
  </numFmts>
  <fonts count="21" x14ac:knownFonts="1">
    <font>
      <sz val="12"/>
      <color theme="4" tint="-0.499984740745262"/>
      <name val="Times New Roman"/>
      <family val="2"/>
      <scheme val="minor"/>
    </font>
    <font>
      <sz val="11"/>
      <color theme="1"/>
      <name val="Times New Roman"/>
      <family val="2"/>
      <scheme val="minor"/>
    </font>
    <font>
      <sz val="48"/>
      <color theme="2"/>
      <name val="Arial Black"/>
      <family val="2"/>
      <scheme val="major"/>
    </font>
    <font>
      <sz val="14"/>
      <color theme="2"/>
      <name val="Arial Black"/>
      <family val="2"/>
      <scheme val="major"/>
    </font>
    <font>
      <sz val="12"/>
      <color theme="4"/>
      <name val="Times New Roman"/>
      <family val="2"/>
      <scheme val="minor"/>
    </font>
    <font>
      <sz val="12"/>
      <color theme="4" tint="-0.499984740745262"/>
      <name val="Times New Roman"/>
      <family val="2"/>
      <scheme val="minor"/>
    </font>
    <font>
      <sz val="12"/>
      <color theme="5" tint="-0.24994659260841701"/>
      <name val="Arial Black"/>
      <family val="2"/>
      <scheme val="major"/>
    </font>
    <font>
      <sz val="11"/>
      <color theme="5" tint="-0.24994659260841701"/>
      <name val="Arial Black"/>
      <family val="2"/>
      <scheme val="major"/>
    </font>
    <font>
      <b/>
      <sz val="12"/>
      <color theme="4" tint="-0.499984740745262"/>
      <name val="Times New Roman"/>
      <family val="2"/>
      <scheme val="minor"/>
    </font>
    <font>
      <sz val="12"/>
      <color theme="0"/>
      <name val="Times New Roman"/>
      <family val="2"/>
      <scheme val="minor"/>
    </font>
    <font>
      <sz val="12"/>
      <color theme="4"/>
      <name val="Times New Roman"/>
      <family val="1"/>
      <scheme val="minor"/>
    </font>
    <font>
      <sz val="11"/>
      <color rgb="FF006100"/>
      <name val="Times New Roman"/>
      <family val="2"/>
      <scheme val="minor"/>
    </font>
    <font>
      <sz val="11"/>
      <color rgb="FF9C0006"/>
      <name val="Times New Roman"/>
      <family val="2"/>
      <scheme val="minor"/>
    </font>
    <font>
      <sz val="11"/>
      <color rgb="FF9C5700"/>
      <name val="Times New Roman"/>
      <family val="2"/>
      <scheme val="minor"/>
    </font>
    <font>
      <b/>
      <sz val="11"/>
      <color rgb="FF3F3F3F"/>
      <name val="Times New Roman"/>
      <family val="2"/>
      <scheme val="minor"/>
    </font>
    <font>
      <b/>
      <sz val="11"/>
      <color rgb="FFFA7D00"/>
      <name val="Times New Roman"/>
      <family val="2"/>
      <scheme val="minor"/>
    </font>
    <font>
      <sz val="11"/>
      <color rgb="FFFA7D00"/>
      <name val="Times New Roman"/>
      <family val="2"/>
      <scheme val="minor"/>
    </font>
    <font>
      <b/>
      <sz val="11"/>
      <color theme="0"/>
      <name val="Times New Roman"/>
      <family val="2"/>
      <scheme val="minor"/>
    </font>
    <font>
      <sz val="11"/>
      <color rgb="FFFF0000"/>
      <name val="Times New Roman"/>
      <family val="2"/>
      <scheme val="minor"/>
    </font>
    <font>
      <i/>
      <sz val="11"/>
      <color rgb="FF7F7F7F"/>
      <name val="Times New Roman"/>
      <family val="2"/>
      <scheme val="minor"/>
    </font>
    <font>
      <sz val="11"/>
      <color theme="0"/>
      <name val="Times New Roman"/>
      <family val="2"/>
      <scheme val="minor"/>
    </font>
  </fonts>
  <fills count="3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n">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horizontal="left" vertical="center" wrapText="1"/>
    </xf>
    <xf numFmtId="0" fontId="3" fillId="2" borderId="0" applyNumberFormat="0" applyProtection="0">
      <alignment vertical="center" wrapText="1"/>
    </xf>
    <xf numFmtId="0" fontId="6" fillId="0" borderId="1" applyNumberFormat="0" applyFill="0" applyProtection="0"/>
    <xf numFmtId="0" fontId="4" fillId="0" borderId="2" applyNumberFormat="0" applyFont="0" applyFill="0" applyAlignment="0" applyProtection="0"/>
    <xf numFmtId="0" fontId="10" fillId="0" borderId="2" applyNumberFormat="0" applyFill="0" applyAlignment="0" applyProtection="0">
      <alignment vertical="center"/>
    </xf>
    <xf numFmtId="0" fontId="7" fillId="5" borderId="0" applyNumberFormat="0" applyFill="0" applyBorder="0" applyProtection="0"/>
    <xf numFmtId="167" fontId="5" fillId="0" borderId="0" applyFill="0" applyBorder="0" applyProtection="0">
      <alignment horizontal="right" vertical="center"/>
    </xf>
    <xf numFmtId="164" fontId="5" fillId="0" borderId="0" applyFill="0" applyBorder="0" applyAlignment="0" applyProtection="0"/>
    <xf numFmtId="0" fontId="2" fillId="2" borderId="0" applyNumberFormat="0" applyBorder="0" applyProtection="0">
      <alignment vertical="center"/>
    </xf>
    <xf numFmtId="165" fontId="8" fillId="4" borderId="0" applyFill="0" applyBorder="0" applyProtection="0">
      <alignment horizontal="left" vertical="top"/>
    </xf>
    <xf numFmtId="0" fontId="5" fillId="5" borderId="0" applyNumberFormat="0" applyBorder="0" applyAlignment="0" applyProtection="0"/>
    <xf numFmtId="166" fontId="5" fillId="0" borderId="0" applyFont="0" applyFill="0" applyBorder="0" applyAlignment="0">
      <alignment horizontal="left" vertical="center" wrapText="1"/>
    </xf>
    <xf numFmtId="0" fontId="5" fillId="3" borderId="0" applyNumberFormat="0" applyFill="0" applyBorder="0" applyAlignment="0" applyProtection="0">
      <alignment horizontal="left" vertical="center"/>
    </xf>
    <xf numFmtId="0" fontId="5" fillId="0" borderId="0" applyNumberFormat="0" applyFill="0" applyBorder="0" applyAlignment="0" applyProtection="0">
      <alignment vertical="center" wrapText="1"/>
    </xf>
    <xf numFmtId="0" fontId="9" fillId="6" borderId="0" applyNumberFormat="0" applyFill="0" applyBorder="0" applyAlignment="0">
      <alignment horizontal="left" vertical="center"/>
    </xf>
    <xf numFmtId="0" fontId="1" fillId="7"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4" fillId="11" borderId="3" applyNumberFormat="0" applyAlignment="0" applyProtection="0"/>
    <xf numFmtId="0" fontId="15" fillId="11" borderId="4" applyNumberFormat="0" applyAlignment="0" applyProtection="0"/>
    <xf numFmtId="0" fontId="16" fillId="0" borderId="5" applyNumberFormat="0" applyFill="0" applyAlignment="0" applyProtection="0"/>
    <xf numFmtId="0" fontId="17" fillId="12" borderId="6" applyNumberFormat="0" applyAlignment="0" applyProtection="0"/>
    <xf numFmtId="0" fontId="18" fillId="0" borderId="0" applyNumberFormat="0" applyFill="0" applyBorder="0" applyAlignment="0" applyProtection="0"/>
    <xf numFmtId="0" fontId="5" fillId="13" borderId="7" applyNumberFormat="0" applyFont="0" applyAlignment="0" applyProtection="0"/>
    <xf numFmtId="0" fontId="19" fillId="0" borderId="0" applyNumberFormat="0" applyFill="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1">
    <xf numFmtId="0" fontId="0" fillId="0" borderId="0" xfId="0">
      <alignment horizontal="left" vertical="center" wrapText="1"/>
    </xf>
    <xf numFmtId="0" fontId="0" fillId="0" borderId="0" xfId="0" applyAlignment="1">
      <alignment vertical="center"/>
    </xf>
    <xf numFmtId="0" fontId="0" fillId="0" borderId="0" xfId="0" applyAlignment="1">
      <alignment horizontal="left" vertical="center"/>
    </xf>
    <xf numFmtId="0" fontId="3" fillId="2" borderId="0" xfId="1">
      <alignment vertical="center" wrapText="1"/>
    </xf>
    <xf numFmtId="0" fontId="4" fillId="0" borderId="0" xfId="0" applyFont="1" applyFill="1" applyAlignment="1">
      <alignment vertical="center"/>
    </xf>
    <xf numFmtId="0" fontId="2" fillId="2" borderId="0" xfId="8">
      <alignment vertical="center"/>
    </xf>
    <xf numFmtId="0" fontId="6" fillId="0" borderId="1" xfId="2"/>
    <xf numFmtId="164" fontId="0" fillId="0" borderId="0" xfId="7" applyFont="1" applyFill="1" applyBorder="1" applyAlignment="1">
      <alignment horizontal="left" vertical="center"/>
    </xf>
    <xf numFmtId="0" fontId="0" fillId="0" borderId="0" xfId="0">
      <alignment horizontal="left" vertical="center" wrapText="1"/>
    </xf>
    <xf numFmtId="0" fontId="9" fillId="0" borderId="0" xfId="14" applyFill="1" applyAlignment="1">
      <alignment horizontal="left" vertical="center" wrapText="1"/>
    </xf>
    <xf numFmtId="0" fontId="10" fillId="0" borderId="2" xfId="4" applyAlignment="1">
      <alignment horizontal="left" vertical="center" wrapText="1"/>
    </xf>
    <xf numFmtId="0" fontId="0" fillId="0" borderId="0" xfId="0" applyFont="1" applyFill="1" applyBorder="1">
      <alignment horizontal="left" vertical="center" wrapText="1"/>
    </xf>
    <xf numFmtId="0" fontId="7" fillId="0" borderId="0" xfId="5" applyFill="1"/>
    <xf numFmtId="165" fontId="8" fillId="0" borderId="0" xfId="9" applyFill="1">
      <alignment horizontal="left" vertical="top"/>
    </xf>
    <xf numFmtId="167" fontId="5" fillId="0" borderId="0" xfId="6" applyFill="1" applyBorder="1">
      <alignment horizontal="right" vertical="center"/>
    </xf>
    <xf numFmtId="0" fontId="1" fillId="7" borderId="0" xfId="15" applyBorder="1" applyAlignment="1">
      <alignment horizontal="left" vertical="center" wrapText="1"/>
    </xf>
    <xf numFmtId="164" fontId="1" fillId="7" borderId="0" xfId="15" applyNumberFormat="1" applyBorder="1" applyAlignment="1">
      <alignment horizontal="left" vertical="center"/>
    </xf>
    <xf numFmtId="166" fontId="0" fillId="0" borderId="2" xfId="11" applyFont="1" applyBorder="1" applyAlignment="1">
      <alignment horizontal="left" vertical="center" wrapText="1"/>
    </xf>
    <xf numFmtId="0" fontId="0" fillId="0" borderId="2" xfId="3" applyFont="1" applyAlignment="1">
      <alignment horizontal="left" vertical="center" wrapText="1"/>
    </xf>
    <xf numFmtId="0" fontId="5" fillId="0" borderId="2" xfId="3" applyFont="1" applyFill="1" applyAlignment="1">
      <alignment horizontal="left" vertical="center" wrapText="1"/>
    </xf>
    <xf numFmtId="0" fontId="3" fillId="2" borderId="0" xfId="1">
      <alignment vertical="center" wrapText="1"/>
    </xf>
  </cellXfs>
  <cellStyles count="51">
    <cellStyle name="20% - Accent1" xfId="10" builtinId="30" customBuiltin="1"/>
    <cellStyle name="20% - Accent2" xfId="33" builtinId="34" customBuiltin="1"/>
    <cellStyle name="20% - Accent3" xfId="15" builtinId="38" customBuiltin="1"/>
    <cellStyle name="20% - Accent4" xfId="40" builtinId="42" customBuiltin="1"/>
    <cellStyle name="20% - Accent5" xfId="44" builtinId="46" customBuiltin="1"/>
    <cellStyle name="20% - Accent6" xfId="48" builtinId="50" customBuiltin="1"/>
    <cellStyle name="40% - Accent1" xfId="30" builtinId="31" customBuiltin="1"/>
    <cellStyle name="40% - Accent2" xfId="34"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1" builtinId="32" customBuiltin="1"/>
    <cellStyle name="60% - Accent2" xfId="35"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9" builtinId="29" customBuiltin="1"/>
    <cellStyle name="Accent2" xfId="32" builtinId="33" customBuiltin="1"/>
    <cellStyle name="Accent3" xfId="36" builtinId="37" customBuiltin="1"/>
    <cellStyle name="Accent4" xfId="39" builtinId="41" customBuiltin="1"/>
    <cellStyle name="Accent5" xfId="43" builtinId="45" customBuiltin="1"/>
    <cellStyle name="Accent6" xfId="47" builtinId="49" customBuiltin="1"/>
    <cellStyle name="Bad" xfId="20" builtinId="27" customBuiltin="1"/>
    <cellStyle name="Calculation" xfId="23" builtinId="22" customBuiltin="1"/>
    <cellStyle name="Check Cell" xfId="25" builtinId="23" customBuiltin="1"/>
    <cellStyle name="Comma" xfId="16" builtinId="3" customBuiltin="1"/>
    <cellStyle name="Comma [0]" xfId="17" builtinId="6" customBuiltin="1"/>
    <cellStyle name="Currency" xfId="6" builtinId="4" customBuiltin="1"/>
    <cellStyle name="Currency [0]" xfId="7" builtinId="7" customBuiltin="1"/>
    <cellStyle name="Explanatory Text" xfId="28" builtinId="53" customBuiltin="1"/>
    <cellStyle name="Followed Hyperlink" xfId="13" builtinId="9" customBuiltin="1"/>
    <cellStyle name="Good" xfId="19" builtinId="26" customBuiltin="1"/>
    <cellStyle name="Heading 1" xfId="1" builtinId="16" customBuiltin="1"/>
    <cellStyle name="Heading 2" xfId="2" builtinId="17" customBuiltin="1"/>
    <cellStyle name="Heading 3" xfId="4" builtinId="18" customBuiltin="1"/>
    <cellStyle name="Heading 4" xfId="5" builtinId="19" customBuiltin="1"/>
    <cellStyle name="Hyperlink" xfId="12" builtinId="8" customBuiltin="1"/>
    <cellStyle name="Input" xfId="3" builtinId="20" customBuiltin="1"/>
    <cellStyle name="Link de navigare" xfId="14"/>
    <cellStyle name="Linked Cell" xfId="24" builtinId="24" customBuiltin="1"/>
    <cellStyle name="Neutral" xfId="21" builtinId="28" customBuiltin="1"/>
    <cellStyle name="Normal" xfId="0" builtinId="0" customBuiltin="1"/>
    <cellStyle name="Note" xfId="27" builtinId="10" customBuiltin="1"/>
    <cellStyle name="Output" xfId="22" builtinId="21" customBuiltin="1"/>
    <cellStyle name="Percent" xfId="18" builtinId="5" customBuiltin="1"/>
    <cellStyle name="Telefon" xfId="11"/>
    <cellStyle name="Title" xfId="8" builtinId="15" customBuiltin="1"/>
    <cellStyle name="Total" xfId="9" builtinId="25" customBuiltin="1"/>
    <cellStyle name="Warning Text" xfId="26" builtinId="11" customBuiltin="1"/>
  </cellStyles>
  <dxfs count="14">
    <dxf>
      <font>
        <b val="0"/>
        <i val="0"/>
        <strike val="0"/>
        <condense val="0"/>
        <extend val="0"/>
        <outline val="0"/>
        <shadow val="0"/>
        <u val="none"/>
        <vertAlign val="baseline"/>
        <sz val="12"/>
        <color theme="4" tint="-0.499984740745262"/>
        <name val="Times New Roman"/>
        <scheme val="minor"/>
      </font>
      <numFmt numFmtId="167" formatCode="#,##0.00\ &quot;lei&quo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4" tint="-0.499984740745262"/>
        <name val="Times New Roman"/>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4" tint="-0.499984740745262"/>
        <name val="Times New Roman"/>
        <scheme val="minor"/>
      </font>
      <fill>
        <patternFill patternType="none">
          <fgColor indexed="64"/>
          <bgColor indexed="65"/>
        </patternFill>
      </fill>
      <border diagonalUp="0" diagonalDown="0" outline="0">
        <left/>
        <right/>
        <top/>
        <bottom/>
      </border>
    </dxf>
    <dxf>
      <numFmt numFmtId="167" formatCode="#,##0.00\ &quot;lei&quot;"/>
    </dxf>
    <dxf>
      <font>
        <b val="0"/>
        <i val="0"/>
        <strike val="0"/>
        <condense val="0"/>
        <extend val="0"/>
        <outline val="0"/>
        <shadow val="0"/>
        <u val="none"/>
        <vertAlign val="baseline"/>
        <sz val="11"/>
        <color rgb="FF3F3F76"/>
        <name val="Times New Roman"/>
        <scheme val="minor"/>
      </font>
      <numFmt numFmtId="10" formatCode="&quot;$&quot;#,##0_);[Red]\(&quot;$&quot;#,##0\)"/>
      <fill>
        <patternFill patternType="solid">
          <fgColor indexed="64"/>
          <bgColor rgb="FFFFCC99"/>
        </patternFill>
      </fill>
      <alignment horizontal="left" vertical="center" textRotation="0" wrapText="0" indent="0" justifyLastLine="0" shrinkToFit="0" readingOrder="0"/>
      <border diagonalUp="0" diagonalDown="0" outline="0">
        <left style="thin">
          <color rgb="FF7F7F7F"/>
        </left>
        <right/>
        <top style="thin">
          <color rgb="FF7F7F7F"/>
        </top>
        <bottom style="thin">
          <color rgb="FF7F7F7F"/>
        </bottom>
      </border>
    </dxf>
    <dxf>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dxf>
    <dxf>
      <font>
        <b val="0"/>
        <i val="0"/>
        <sz val="12"/>
        <color theme="5" tint="-0.24994659260841701"/>
        <name val="Arial Black"/>
        <scheme val="major"/>
      </font>
      <border diagonalUp="0" diagonalDown="0">
        <left/>
        <right/>
        <top/>
        <bottom style="medium">
          <color theme="4"/>
        </bottom>
        <vertical/>
        <horizontal/>
      </border>
    </dxf>
    <dxf>
      <font>
        <b val="0"/>
        <i val="0"/>
        <sz val="11"/>
        <color theme="0"/>
        <name val="Times New Roman"/>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2" defaultTableStyle="Buget pentru construcția casei" defaultPivotStyle="PivotStyleLight16">
    <tableStyle name="Buget pentru construcția casei" pivot="0" count="5">
      <tableStyleElement type="wholeTable" dxfId="13"/>
      <tableStyleElement type="headerRow" dxfId="12"/>
      <tableStyleElement type="totalRow" dxfId="11"/>
      <tableStyleElement type="firstColumn" dxfId="10"/>
      <tableStyleElement type="lastColumn" dxfId="9"/>
    </tableStyle>
    <tableStyle name="Slicer Buget pentru construcția casei" pivot="0" table="0" count="10">
      <tableStyleElement type="wholeTable" dxfId="8"/>
      <tableStyleElement type="headerRow" dxfId="7"/>
    </tableStyle>
  </tableStyles>
  <extLst>
    <ext xmlns:x14="http://schemas.microsoft.com/office/spreadsheetml/2009/9/main" uri="{46F421CA-312F-682f-3DD2-61675219B42D}">
      <x14:dxfs count="8">
        <dxf>
          <font>
            <b/>
            <i val="0"/>
            <sz val="11"/>
            <color theme="0"/>
            <name val="Times New Roman"/>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Times New Roman"/>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Slicer Buget pentru construcția casei">
        <x14:slicerStyle name="Slicer Buget pentru construcția case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extLst>
              <c:ext xmlns:c16="http://schemas.microsoft.com/office/drawing/2014/chart" uri="{C3380CC4-5D6E-409C-BE32-E72D297353CC}">
                <c16:uniqueId val="{00000001-4198-4055-8B29-9BACA5891A4D}"/>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4198-4055-8B29-9BACA5891A4D}"/>
              </c:ext>
            </c:extLst>
          </c:dPt>
          <c:cat>
            <c:numRef>
              <c:f>DateDiagramă!$A$3:$A$4</c:f>
              <c:numCache>
                <c:formatCode>General</c:formatCode>
                <c:ptCount val="2"/>
                <c:pt idx="0">
                  <c:v>0</c:v>
                </c:pt>
                <c:pt idx="1">
                  <c:v>0</c:v>
                </c:pt>
              </c:numCache>
            </c:numRef>
          </c:cat>
          <c:val>
            <c:numRef>
              <c:f>'REZUMATUL BUGETULUI'!$C$16:$C$17</c:f>
              <c:numCache>
                <c:formatCode>#,##0\ "lei";[Red]\-#,##0\ "lei"</c:formatCode>
                <c:ptCount val="2"/>
                <c:pt idx="0">
                  <c:v>2810</c:v>
                </c:pt>
                <c:pt idx="1">
                  <c:v>690</c:v>
                </c:pt>
              </c:numCache>
            </c:numRef>
          </c:val>
          <c:extLst>
            <c:ext xmlns:c16="http://schemas.microsoft.com/office/drawing/2014/chart" uri="{C3380CC4-5D6E-409C-BE32-E72D297353CC}">
              <c16:uniqueId val="{00000004-4198-4055-8B29-9BACA5891A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90195701975235"/>
          <c:y val="0.21883779527559055"/>
          <c:w val="0.38499858905717405"/>
          <c:h val="0.56232440944881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a:ea typeface="Times New Roman"/>
              <a:cs typeface="Times New Roman"/>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STRUCTUR&#258; DE CHELTUIELI'!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ZUMATUL BUGETULUI'!A1"/></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1</xdr:row>
      <xdr:rowOff>200025</xdr:rowOff>
    </xdr:from>
    <xdr:to>
      <xdr:col>3</xdr:col>
      <xdr:colOff>3552676</xdr:colOff>
      <xdr:row>1</xdr:row>
      <xdr:rowOff>706037</xdr:rowOff>
    </xdr:to>
    <xdr:pic>
      <xdr:nvPicPr>
        <xdr:cNvPr id="36" name="Imagine 35" descr="Model grafic de unelte comune">
          <a:extLst>
            <a:ext uri="{FF2B5EF4-FFF2-40B4-BE49-F238E27FC236}">
              <a16:creationId xmlns:a16="http://schemas.microsoft.com/office/drawing/2014/main" id="{E7D45A3A-2B1D-410A-9910-60C7A242A560}"/>
            </a:ext>
          </a:extLst>
        </xdr:cNvPr>
        <xdr:cNvPicPr>
          <a:picLocks noChangeAspect="1"/>
        </xdr:cNvPicPr>
      </xdr:nvPicPr>
      <xdr:blipFill>
        <a:blip xmlns:r="http://schemas.openxmlformats.org/officeDocument/2006/relationships" r:embed="rId1"/>
        <a:stretch>
          <a:fillRect/>
        </a:stretch>
      </xdr:blipFill>
      <xdr:spPr>
        <a:xfrm>
          <a:off x="5657850" y="581025"/>
          <a:ext cx="2676376" cy="506012"/>
        </a:xfrm>
        <a:prstGeom prst="rect">
          <a:avLst/>
        </a:prstGeom>
      </xdr:spPr>
    </xdr:pic>
    <xdr:clientData/>
  </xdr:twoCellAnchor>
  <xdr:twoCellAnchor editAs="oneCell">
    <xdr:from>
      <xdr:col>3</xdr:col>
      <xdr:colOff>1515267</xdr:colOff>
      <xdr:row>0</xdr:row>
      <xdr:rowOff>95250</xdr:rowOff>
    </xdr:from>
    <xdr:to>
      <xdr:col>3</xdr:col>
      <xdr:colOff>3531267</xdr:colOff>
      <xdr:row>1</xdr:row>
      <xdr:rowOff>0</xdr:rowOff>
    </xdr:to>
    <xdr:sp macro="" textlink="">
      <xdr:nvSpPr>
        <xdr:cNvPr id="2" name="Dreptunghi cu colțuri rotunjite pe aceeași latură 1" descr="Selectați pentru a naviga la foaia de lucru Structura de cheltuieli">
          <a:hlinkClick xmlns:r="http://schemas.openxmlformats.org/officeDocument/2006/relationships" r:id="rId2" tooltip="Selectați pentru a naviga la foaia de lucru Structura de cheltuieli"/>
          <a:extLst>
            <a:ext uri="{FF2B5EF4-FFF2-40B4-BE49-F238E27FC236}">
              <a16:creationId xmlns:a16="http://schemas.microsoft.com/office/drawing/2014/main" id="{00000000-0008-0000-0000-000002000000}"/>
            </a:ext>
          </a:extLst>
        </xdr:cNvPr>
        <xdr:cNvSpPr/>
      </xdr:nvSpPr>
      <xdr:spPr>
        <a:xfrm>
          <a:off x="6296817" y="95250"/>
          <a:ext cx="20160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800" spc="50" baseline="0">
              <a:solidFill>
                <a:schemeClr val="bg2"/>
              </a:solidFill>
              <a:latin typeface="Arial Black" panose="020B0A04020102020204" pitchFamily="34" charset="0"/>
            </a:rPr>
            <a:t>INTRODUCEȚI CHELTUIELILE</a:t>
          </a:r>
        </a:p>
      </xdr:txBody>
    </xdr:sp>
    <xdr:clientData fPrintsWithSheet="0"/>
  </xdr:twoCellAnchor>
  <xdr:twoCellAnchor editAs="oneCell">
    <xdr:from>
      <xdr:col>3</xdr:col>
      <xdr:colOff>1</xdr:colOff>
      <xdr:row>12</xdr:row>
      <xdr:rowOff>0</xdr:rowOff>
    </xdr:from>
    <xdr:to>
      <xdr:col>3</xdr:col>
      <xdr:colOff>3562350</xdr:colOff>
      <xdr:row>17</xdr:row>
      <xdr:rowOff>0</xdr:rowOff>
    </xdr:to>
    <xdr:graphicFrame macro="">
      <xdr:nvGraphicFramePr>
        <xdr:cNvPr id="40" name="Situație financiară" descr="Diagrama cu structură radială ilustrează proporțiile fondurilor utilizate până în prezent și fondurile rămase">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29366</xdr:colOff>
      <xdr:row>0</xdr:row>
      <xdr:rowOff>85724</xdr:rowOff>
    </xdr:from>
    <xdr:to>
      <xdr:col>4</xdr:col>
      <xdr:colOff>2045366</xdr:colOff>
      <xdr:row>0</xdr:row>
      <xdr:rowOff>380999</xdr:rowOff>
    </xdr:to>
    <xdr:sp macro="" textlink="">
      <xdr:nvSpPr>
        <xdr:cNvPr id="2" name="Dreptunghi cu colțuri rotunjite pe aceeași latură 1" descr="Selectați pentru a naviga la foaia de lucru Rezumatul bugetului">
          <a:hlinkClick xmlns:r="http://schemas.openxmlformats.org/officeDocument/2006/relationships" r:id="rId1" tooltip="Selectați pentru a naviga la foaia de lucru Rezumatul bugetului"/>
          <a:extLst>
            <a:ext uri="{FF2B5EF4-FFF2-40B4-BE49-F238E27FC236}">
              <a16:creationId xmlns:a16="http://schemas.microsoft.com/office/drawing/2014/main" id="{00000000-0008-0000-0100-000002000000}"/>
            </a:ext>
          </a:extLst>
        </xdr:cNvPr>
        <xdr:cNvSpPr/>
      </xdr:nvSpPr>
      <xdr:spPr>
        <a:xfrm>
          <a:off x="8782841" y="85724"/>
          <a:ext cx="2016000"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800" b="1" spc="50" baseline="0">
              <a:solidFill>
                <a:schemeClr val="bg2"/>
              </a:solidFill>
              <a:latin typeface="Arial Black" panose="020B0A04020102020204" pitchFamily="34" charset="0"/>
            </a:rPr>
            <a:t>REZUMATUL BUGETULUI</a:t>
          </a:r>
        </a:p>
      </xdr:txBody>
    </xdr:sp>
    <xdr:clientData fPrintsWithSheet="0"/>
  </xdr:twoCellAnchor>
  <xdr:twoCellAnchor editAs="oneCell">
    <xdr:from>
      <xdr:col>4</xdr:col>
      <xdr:colOff>247650</xdr:colOff>
      <xdr:row>4</xdr:row>
      <xdr:rowOff>228600</xdr:rowOff>
    </xdr:from>
    <xdr:to>
      <xdr:col>4</xdr:col>
      <xdr:colOff>1674114</xdr:colOff>
      <xdr:row>8</xdr:row>
      <xdr:rowOff>280416</xdr:rowOff>
    </xdr:to>
    <mc:AlternateContent xmlns:mc="http://schemas.openxmlformats.org/markup-compatibility/2006" xmlns:sle15="http://schemas.microsoft.com/office/drawing/2012/slicer">
      <mc:Choice Requires="sle15">
        <xdr:graphicFrame macro="">
          <xdr:nvGraphicFramePr>
            <xdr:cNvPr id="3" name="Categorie" descr="Selectați un element din slicer pentru a filtra lista">
              <a:extLst>
                <a:ext uri="{FF2B5EF4-FFF2-40B4-BE49-F238E27FC236}">
                  <a16:creationId xmlns:a16="http://schemas.microsoft.com/office/drawing/2014/main" id="{7F5073C0-CFA3-4565-9E00-188F8C6A9754}"/>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6686550" y="2447925"/>
              <a:ext cx="1426464" cy="1728216"/>
            </a:xfrm>
            <a:prstGeom prst="rect">
              <a:avLst/>
            </a:prstGeom>
            <a:solidFill>
              <a:prstClr val="white"/>
            </a:solidFill>
            <a:ln w="1">
              <a:solidFill>
                <a:prstClr val="green"/>
              </a:solidFill>
            </a:ln>
          </xdr:spPr>
          <xdr:txBody>
            <a:bodyPr vertOverflow="clip" horzOverflow="clip" rtlCol="false"/>
            <a:lstStyle/>
            <a:p>
              <a:pPr rtl="false"/>
              <a:r>
                <a:rPr lang="ro" sz="1100"/>
                <a:t>Această formă reprezintă un slicer de tabel. Slicerele de tabel sunt acceptate în Excel sau în versiunile mai recente.
Dacă forma a fost modificată într-o versiune anterioară de Excel sau dacă registrul de lucru a fost salvat în Excel 2007 sau într-o versiune anterioară, slicerul nu poate fi utilizat.</a:t>
              </a:r>
            </a:p>
          </xdr:txBody>
        </xdr:sp>
      </mc:Fallback>
    </mc:AlternateContent>
    <xdr:clientData fPrintsWithSheet="0"/>
  </xdr:twoCellAnchor>
  <xdr:twoCellAnchor editAs="oneCell">
    <xdr:from>
      <xdr:col>3</xdr:col>
      <xdr:colOff>1343025</xdr:colOff>
      <xdr:row>1</xdr:row>
      <xdr:rowOff>190500</xdr:rowOff>
    </xdr:from>
    <xdr:to>
      <xdr:col>4</xdr:col>
      <xdr:colOff>2066776</xdr:colOff>
      <xdr:row>1</xdr:row>
      <xdr:rowOff>696512</xdr:rowOff>
    </xdr:to>
    <xdr:pic>
      <xdr:nvPicPr>
        <xdr:cNvPr id="39" name="Imagine 38" descr="Model grafic de unelte comune">
          <a:extLst>
            <a:ext uri="{FF2B5EF4-FFF2-40B4-BE49-F238E27FC236}">
              <a16:creationId xmlns:a16="http://schemas.microsoft.com/office/drawing/2014/main" id="{88894EF1-20CB-430E-9E13-B2A8112DB490}"/>
            </a:ext>
          </a:extLst>
        </xdr:cNvPr>
        <xdr:cNvPicPr>
          <a:picLocks noChangeAspect="1"/>
        </xdr:cNvPicPr>
      </xdr:nvPicPr>
      <xdr:blipFill>
        <a:blip xmlns:r="http://schemas.openxmlformats.org/officeDocument/2006/relationships" r:embed="rId2"/>
        <a:stretch>
          <a:fillRect/>
        </a:stretch>
      </xdr:blipFill>
      <xdr:spPr>
        <a:xfrm>
          <a:off x="8143875" y="571500"/>
          <a:ext cx="2676376" cy="50601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ie" sourceName="Categorie">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ie" cache="Slicer_Categorie" caption="Categorie" rowHeight="209550"/>
</slicers>
</file>

<file path=xl/tables/table1.xml><?xml version="1.0" encoding="utf-8"?>
<table xmlns="http://schemas.openxmlformats.org/spreadsheetml/2006/main" id="2" name="Finanțe" displayName="Finanțe" ref="B13:C17" headerRowCount="0" totalsRowDxfId="6">
  <tableColumns count="2">
    <tableColumn id="1" name="Column1" totalsRowLabel="Total" headerRowDxfId="5"/>
    <tableColumn id="2" name="Column2" totalsRowFunction="sum" headerRowDxfId="4" totalsRowDxfId="3"/>
  </tableColumns>
  <tableStyleInfo name="Buget pentru construcția casei" showFirstColumn="0" showLastColumn="1" showRowStripes="0" showColumnStripes="0"/>
  <extLst>
    <ext xmlns:x14="http://schemas.microsoft.com/office/spreadsheetml/2009/9/main" uri="{504A1905-F514-4f6f-8877-14C23A59335A}">
      <x14:table altTextSummary="Introduceți suma în numerar alocată și sumele finanțate. Totalul fondurilor alocate, fondurile utilizate până în prezent și fondurile rămase sunt actualizate automat"/>
    </ext>
  </extLst>
</table>
</file>

<file path=xl/tables/table2.xml><?xml version="1.0" encoding="utf-8"?>
<table xmlns="http://schemas.openxmlformats.org/spreadsheetml/2006/main" id="1" name="Date" displayName="Date" ref="B5:D27" totalsRowCount="1">
  <autoFilter ref="B5:D26">
    <filterColumn colId="0" hiddenButton="1"/>
    <filterColumn colId="1" hiddenButton="1"/>
    <filterColumn colId="2" hiddenButton="1"/>
  </autoFilter>
  <sortState ref="B6:D25">
    <sortCondition descending="1" ref="C5:C25"/>
  </sortState>
  <tableColumns count="3">
    <tableColumn id="1" name="Element" totalsRowLabel="Total" totalsRowDxfId="2"/>
    <tableColumn id="2" name="Categorie" totalsRowDxfId="1"/>
    <tableColumn id="3" name="Sumă" totalsRowFunction="sum" totalsRowDxfId="0"/>
  </tableColumns>
  <tableStyleInfo name="Buget pentru construcția casei" showFirstColumn="1" showLastColumn="1" showRowStripes="0" showColumnStripes="0"/>
  <extLst>
    <ext xmlns:x14="http://schemas.microsoft.com/office/spreadsheetml/2009/9/main" uri="{504A1905-F514-4f6f-8877-14C23A59335A}">
      <x14:table altTextSummary="Introduceți elementul, categoria și valoarea cheltuielilor în acest tabel"/>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crosoft.com/ro-ro/" TargetMode="External"/><Relationship Id="rId1" Type="http://schemas.openxmlformats.org/officeDocument/2006/relationships/hyperlink" Target="http://www.alpineskihouse.co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D17"/>
  <sheetViews>
    <sheetView showGridLines="0" tabSelected="1" zoomScaleNormal="100" workbookViewId="0"/>
  </sheetViews>
  <sheetFormatPr defaultRowHeight="30" customHeight="1" x14ac:dyDescent="0.25"/>
  <cols>
    <col min="1" max="1" width="2.625" style="8" customWidth="1"/>
    <col min="2" max="2" width="34.5" style="1" customWidth="1"/>
    <col min="3" max="3" width="25.625" style="2" customWidth="1"/>
    <col min="4" max="4" width="48.125" style="1" customWidth="1"/>
    <col min="5" max="5" width="2.625" customWidth="1"/>
  </cols>
  <sheetData>
    <row r="1" spans="2:4" ht="30" customHeight="1" x14ac:dyDescent="0.25">
      <c r="B1" s="8"/>
      <c r="D1" s="9" t="s">
        <v>24</v>
      </c>
    </row>
    <row r="2" spans="2:4" ht="72.75" x14ac:dyDescent="0.25">
      <c r="B2" s="5" t="s">
        <v>0</v>
      </c>
      <c r="C2" s="3" t="s">
        <v>16</v>
      </c>
      <c r="D2" s="3"/>
    </row>
    <row r="3" spans="2:4" ht="51.75" customHeight="1" thickBot="1" x14ac:dyDescent="0.45">
      <c r="B3" s="6" t="s">
        <v>1</v>
      </c>
      <c r="C3" s="6"/>
      <c r="D3" s="6"/>
    </row>
    <row r="4" spans="2:4" ht="30" customHeight="1" thickTop="1" x14ac:dyDescent="0.25">
      <c r="B4" s="10" t="s">
        <v>2</v>
      </c>
      <c r="C4" s="18" t="s">
        <v>17</v>
      </c>
      <c r="D4" s="18"/>
    </row>
    <row r="5" spans="2:4" ht="47.25" customHeight="1" x14ac:dyDescent="0.25">
      <c r="B5" s="10" t="s">
        <v>3</v>
      </c>
      <c r="C5" s="18" t="s">
        <v>18</v>
      </c>
      <c r="D5" s="18"/>
    </row>
    <row r="6" spans="2:4" ht="30" customHeight="1" x14ac:dyDescent="0.25">
      <c r="B6" s="10" t="s">
        <v>4</v>
      </c>
      <c r="C6" s="18" t="s">
        <v>19</v>
      </c>
      <c r="D6" s="18"/>
    </row>
    <row r="7" spans="2:4" ht="30" customHeight="1" x14ac:dyDescent="0.25">
      <c r="B7" s="10" t="s">
        <v>5</v>
      </c>
      <c r="C7" s="18" t="s">
        <v>20</v>
      </c>
      <c r="D7" s="18"/>
    </row>
    <row r="8" spans="2:4" ht="30" customHeight="1" x14ac:dyDescent="0.25">
      <c r="B8" s="10" t="s">
        <v>6</v>
      </c>
      <c r="C8" s="18" t="s">
        <v>21</v>
      </c>
      <c r="D8" s="18"/>
    </row>
    <row r="9" spans="2:4" ht="30" customHeight="1" x14ac:dyDescent="0.25">
      <c r="B9" s="10" t="s">
        <v>7</v>
      </c>
      <c r="C9" s="19" t="s">
        <v>22</v>
      </c>
      <c r="D9" s="19"/>
    </row>
    <row r="10" spans="2:4" ht="30" customHeight="1" x14ac:dyDescent="0.25">
      <c r="B10" s="10" t="s">
        <v>8</v>
      </c>
      <c r="C10" s="17">
        <v>6035550198</v>
      </c>
      <c r="D10" s="17"/>
    </row>
    <row r="11" spans="2:4" ht="30" customHeight="1" x14ac:dyDescent="0.25">
      <c r="B11" s="10" t="s">
        <v>9</v>
      </c>
      <c r="C11" s="18" t="s">
        <v>23</v>
      </c>
      <c r="D11" s="18"/>
    </row>
    <row r="12" spans="2:4" ht="51.75" customHeight="1" thickBot="1" x14ac:dyDescent="0.45">
      <c r="B12" s="6" t="s">
        <v>10</v>
      </c>
      <c r="C12" s="6"/>
      <c r="D12" s="6"/>
    </row>
    <row r="13" spans="2:4" ht="30" customHeight="1" thickTop="1" x14ac:dyDescent="0.25">
      <c r="B13" s="11" t="s">
        <v>11</v>
      </c>
      <c r="C13" s="7">
        <v>3500</v>
      </c>
      <c r="D13" s="8"/>
    </row>
    <row r="14" spans="2:4" ht="30" customHeight="1" x14ac:dyDescent="0.25">
      <c r="B14" s="11" t="s">
        <v>12</v>
      </c>
      <c r="C14" s="7">
        <v>0</v>
      </c>
      <c r="D14" s="8"/>
    </row>
    <row r="15" spans="2:4" ht="30" customHeight="1" x14ac:dyDescent="0.25">
      <c r="B15" s="15" t="s">
        <v>13</v>
      </c>
      <c r="C15" s="16">
        <f>SUM(C13:C14)</f>
        <v>3500</v>
      </c>
      <c r="D15" s="8"/>
    </row>
    <row r="16" spans="2:4" ht="30" customHeight="1" x14ac:dyDescent="0.25">
      <c r="B16" s="15" t="s">
        <v>14</v>
      </c>
      <c r="C16" s="16">
        <f>SUM(Date[Sumă])</f>
        <v>2810</v>
      </c>
    </row>
    <row r="17" spans="2:3" ht="30" customHeight="1" x14ac:dyDescent="0.25">
      <c r="B17" s="15" t="s">
        <v>15</v>
      </c>
      <c r="C17" s="16">
        <f>C15-C16</f>
        <v>690</v>
      </c>
    </row>
  </sheetData>
  <mergeCells count="8">
    <mergeCell ref="C10:D10"/>
    <mergeCell ref="C11:D11"/>
    <mergeCell ref="C4:D4"/>
    <mergeCell ref="C5:D5"/>
    <mergeCell ref="C6:D6"/>
    <mergeCell ref="C7:D7"/>
    <mergeCell ref="C8:D8"/>
    <mergeCell ref="C9:D9"/>
  </mergeCells>
  <dataValidations count="34">
    <dataValidation allowBlank="1" showInputMessage="1" showErrorMessage="1" prompt="Creați un buget de construire a casei cu acest registru de lucru. Introduceți detaliile de cheltuieli în foaia de lucru Structura de cheltuieli și pregătiți rezumatul bugetului în această foaie de lucru. Diagrama cu structură radială este în celula D13" sqref="A1"/>
    <dataValidation allowBlank="1" showInputMessage="1" showErrorMessage="1" prompt="Titlul acestei foi de lucru se află în celulele B2 și C2" sqref="B2"/>
    <dataValidation allowBlank="1" showInputMessage="1" showErrorMessage="1" prompt="Imaginea se află în această celulă" sqref="D2"/>
    <dataValidation allowBlank="1" showInputMessage="1" showErrorMessage="1" prompt="Link de navigare la foaia de lucru Structura de cheltuieli" sqref="D1"/>
    <dataValidation allowBlank="1" showInputMessage="1" showErrorMessage="1" prompt="Introduceți detaliile proiectului în celulele de mai jos" sqref="B3"/>
    <dataValidation allowBlank="1" showInputMessage="1" showErrorMessage="1" prompt="Introduceți numele proiectului în celula de la dreapta" sqref="B4"/>
    <dataValidation allowBlank="1" showInputMessage="1" showErrorMessage="1" prompt="Introduceți numele proiectului în această celulă" sqref="C4:D4"/>
    <dataValidation allowBlank="1" showInputMessage="1" showErrorMessage="1" prompt="Introduceți descrierea proiectului în celula de la dreapta" sqref="B5"/>
    <dataValidation allowBlank="1" showInputMessage="1" showErrorMessage="1" prompt="Introduceți descrierea proiectului în această celulă" sqref="C5:D5"/>
    <dataValidation allowBlank="1" showInputMessage="1" showErrorMessage="1" prompt="Introduceți numele contractorului  în celula de la dreapta" sqref="B6"/>
    <dataValidation allowBlank="1" showInputMessage="1" showErrorMessage="1" prompt="Introduceți numele contractorului în această celulă" sqref="C6:D6"/>
    <dataValidation allowBlank="1" showInputMessage="1" showErrorMessage="1" prompt="Introduceți numărul de autorizare  în celula de la dreapta" sqref="B7"/>
    <dataValidation allowBlank="1" showInputMessage="1" showErrorMessage="1" prompt="Introduceți numărul de autorizare în această celulă" sqref="C7:D7"/>
    <dataValidation allowBlank="1" showInputMessage="1" showErrorMessage="1" prompt="Introduceți numele persoanei de contact în celula de la dreapta" sqref="B8"/>
    <dataValidation allowBlank="1" showInputMessage="1" showErrorMessage="1" prompt="Introduceți numele persoanei de contact în această celulă" sqref="C8:D8"/>
    <dataValidation allowBlank="1" showInputMessage="1" showErrorMessage="1" prompt="Introduceți adresa web în celula de la dreapta" sqref="B9"/>
    <dataValidation allowBlank="1" showInputMessage="1" showErrorMessage="1" prompt="Introduceți adresa web în această celulă" sqref="C9:D9"/>
    <dataValidation allowBlank="1" showInputMessage="1" showErrorMessage="1" prompt="Introduceți numărul de telefon în celula de la dreapta" sqref="B10"/>
    <dataValidation allowBlank="1" showInputMessage="1" showErrorMessage="1" prompt="Introduceți numărul de telefon în această celulă" sqref="C10"/>
    <dataValidation allowBlank="1" showInputMessage="1" showErrorMessage="1" prompt="Introduceți adresa în celula de la dreapta" sqref="B11"/>
    <dataValidation allowBlank="1" showInputMessage="1" showErrorMessage="1" prompt="Introduceți adresa în această celulă" sqref="C11"/>
    <dataValidation allowBlank="1" showInputMessage="1" showErrorMessage="1" prompt="Introduceți suma în numerar și suma finanțată în tabelul de mai jos. Totalul alocat, fondurile utilizate și rămase sunt calculate automat împreună cu o diagramă corespunzătoare în D13" sqref="B12"/>
    <dataValidation allowBlank="1" showInputMessage="1" showErrorMessage="1" prompt="Introduceți suma în numerar alocată acestui proiect în celula de la dreapta" sqref="B13"/>
    <dataValidation allowBlank="1" showInputMessage="1" showErrorMessage="1" prompt="Introduceți suma în numerar în această celulă" sqref="C13"/>
    <dataValidation allowBlank="1" showInputMessage="1" showErrorMessage="1" prompt="Introduceți suma finanțată alocată acestui proiect în celula de la dreapta" sqref="B14"/>
    <dataValidation allowBlank="1" showInputMessage="1" showErrorMessage="1" prompt="Introduceți suma finanțată în această celulă" sqref="C14"/>
    <dataValidation allowBlank="1" showInputMessage="1" showErrorMessage="1" prompt="Totalul fondurilor alocate se calculează automat în celula de la dreapta" sqref="B15"/>
    <dataValidation allowBlank="1" showInputMessage="1" showErrorMessage="1" prompt="Totalul fondurilor alocate se calculează automat în această celulă" sqref="C15"/>
    <dataValidation allowBlank="1" showInputMessage="1" showErrorMessage="1" prompt="Fondurile utilizate până în prezent sunt actualizate automat în celula de la dreapta pe baza cheltuielilor introduse în foaia de lucru Structura de cheltuieli" sqref="B16"/>
    <dataValidation allowBlank="1" showInputMessage="1" showErrorMessage="1" prompt="Fonduri utilizate până în prezent se actualizează automat în această celulă" sqref="C16"/>
    <dataValidation allowBlank="1" showInputMessage="1" showErrorMessage="1" prompt="Fondurile rămase se calculează automat în celula de la dreapta" sqref="B17"/>
    <dataValidation allowBlank="1" showInputMessage="1" showErrorMessage="1" prompt="Fondurile rămase se calculează automat în această celulă" sqref="C17"/>
    <dataValidation allowBlank="1" showInputMessage="1" showErrorMessage="1" prompt="Diagramă cu structură radială ilustrând fondurile utilizate până în prezent comparativ fondurile rămase" sqref="D13"/>
    <dataValidation allowBlank="1" showInputMessage="1" showErrorMessage="1" prompt="Selectați celula D1 pentru a naviga la foaia de lucru Structura de cheltuieli. Introduceți informațiile despre proiect mai jos" sqref="B1"/>
  </dataValidations>
  <hyperlinks>
    <hyperlink ref="D1" location="'STRUCTURĂ DE CHELTUIELI'!A1" tooltip="Selectați pentru a naviga la foaia de lucru Structura de cheltuieli" display="Structura de cheltuieli"/>
    <hyperlink ref="C9" r:id="rId1"/>
    <hyperlink ref="C9:D9" r:id="rId2" display="http://www.alpineskihouse.com/"/>
  </hyperlinks>
  <printOptions horizontalCentered="1"/>
  <pageMargins left="0.4" right="0.4" top="0.4" bottom="0.4" header="0.3" footer="0.3"/>
  <pageSetup paperSize="9" fitToHeight="0" orientation="portrait" r:id="rId3"/>
  <headerFooter differentFirst="1">
    <oddFooter>Page &amp;P of &amp;N</oddFooter>
  </headerFooter>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E27"/>
  <sheetViews>
    <sheetView showGridLines="0" workbookViewId="0"/>
  </sheetViews>
  <sheetFormatPr defaultRowHeight="30" customHeight="1" x14ac:dyDescent="0.25"/>
  <cols>
    <col min="1" max="1" width="2.625" style="8" customWidth="1"/>
    <col min="2" max="2" width="42.375" style="8" customWidth="1"/>
    <col min="3" max="3" width="44.25" style="8" customWidth="1"/>
    <col min="4" max="4" width="25.625" style="8" customWidth="1"/>
    <col min="5" max="5" width="28.625" style="8" customWidth="1"/>
    <col min="6" max="6" width="2.625" customWidth="1"/>
  </cols>
  <sheetData>
    <row r="1" spans="2:5" ht="30" customHeight="1" x14ac:dyDescent="0.25">
      <c r="E1" s="9" t="s">
        <v>55</v>
      </c>
    </row>
    <row r="2" spans="2:5" ht="72.75" x14ac:dyDescent="0.25">
      <c r="B2" s="5" t="s">
        <v>25</v>
      </c>
      <c r="C2" s="3" t="s">
        <v>48</v>
      </c>
      <c r="D2" s="20"/>
      <c r="E2" s="20"/>
    </row>
    <row r="3" spans="2:5" ht="42" customHeight="1" x14ac:dyDescent="0.4">
      <c r="B3" s="12" t="s">
        <v>26</v>
      </c>
      <c r="C3" s="12" t="s">
        <v>49</v>
      </c>
      <c r="D3" s="12" t="s">
        <v>53</v>
      </c>
    </row>
    <row r="4" spans="2:5" ht="30" customHeight="1" x14ac:dyDescent="0.25">
      <c r="B4" s="13">
        <f>FonduriAlocate</f>
        <v>3500</v>
      </c>
      <c r="C4" s="13">
        <f>SUM(Date[Sumă])</f>
        <v>2810</v>
      </c>
      <c r="D4" s="13">
        <f>FonduriRămase</f>
        <v>690</v>
      </c>
    </row>
    <row r="5" spans="2:5" ht="42" customHeight="1" thickBot="1" x14ac:dyDescent="0.45">
      <c r="B5" s="6" t="s">
        <v>27</v>
      </c>
      <c r="C5" s="6" t="s">
        <v>50</v>
      </c>
      <c r="D5" s="6" t="s">
        <v>54</v>
      </c>
    </row>
    <row r="6" spans="2:5" ht="30" customHeight="1" thickTop="1" x14ac:dyDescent="0.25">
      <c r="B6" s="11" t="s">
        <v>28</v>
      </c>
      <c r="C6" s="11" t="s">
        <v>51</v>
      </c>
      <c r="D6" s="14">
        <v>350</v>
      </c>
    </row>
    <row r="7" spans="2:5" ht="30" customHeight="1" x14ac:dyDescent="0.25">
      <c r="B7" s="11" t="s">
        <v>29</v>
      </c>
      <c r="C7" s="11" t="s">
        <v>51</v>
      </c>
      <c r="D7" s="14">
        <v>75</v>
      </c>
    </row>
    <row r="8" spans="2:5" ht="30" customHeight="1" x14ac:dyDescent="0.25">
      <c r="B8" s="11" t="s">
        <v>30</v>
      </c>
      <c r="C8" s="11" t="s">
        <v>51</v>
      </c>
      <c r="D8" s="14">
        <v>400</v>
      </c>
    </row>
    <row r="9" spans="2:5" ht="30" customHeight="1" x14ac:dyDescent="0.25">
      <c r="B9" s="11" t="s">
        <v>31</v>
      </c>
      <c r="C9" s="11" t="s">
        <v>51</v>
      </c>
      <c r="D9" s="14">
        <v>20</v>
      </c>
    </row>
    <row r="10" spans="2:5" ht="30" customHeight="1" x14ac:dyDescent="0.25">
      <c r="B10" s="11" t="s">
        <v>32</v>
      </c>
      <c r="C10" s="11" t="s">
        <v>51</v>
      </c>
      <c r="D10" s="14">
        <v>40</v>
      </c>
    </row>
    <row r="11" spans="2:5" ht="30" customHeight="1" x14ac:dyDescent="0.25">
      <c r="B11" s="11" t="s">
        <v>33</v>
      </c>
      <c r="C11" s="11" t="s">
        <v>51</v>
      </c>
      <c r="D11" s="14">
        <v>250</v>
      </c>
    </row>
    <row r="12" spans="2:5" ht="30" customHeight="1" x14ac:dyDescent="0.25">
      <c r="B12" s="11" t="s">
        <v>34</v>
      </c>
      <c r="C12" s="11" t="s">
        <v>51</v>
      </c>
      <c r="D12" s="14">
        <v>200</v>
      </c>
    </row>
    <row r="13" spans="2:5" ht="30" customHeight="1" x14ac:dyDescent="0.25">
      <c r="B13" s="11" t="s">
        <v>35</v>
      </c>
      <c r="C13" s="11" t="s">
        <v>51</v>
      </c>
      <c r="D13" s="14">
        <v>100</v>
      </c>
    </row>
    <row r="14" spans="2:5" ht="30" customHeight="1" x14ac:dyDescent="0.25">
      <c r="B14" s="11" t="s">
        <v>36</v>
      </c>
      <c r="C14" s="11" t="s">
        <v>52</v>
      </c>
      <c r="D14" s="14">
        <v>150</v>
      </c>
    </row>
    <row r="15" spans="2:5" ht="30" customHeight="1" x14ac:dyDescent="0.25">
      <c r="B15" s="11" t="s">
        <v>37</v>
      </c>
      <c r="C15" s="11" t="s">
        <v>52</v>
      </c>
      <c r="D15" s="14">
        <v>50</v>
      </c>
    </row>
    <row r="16" spans="2:5" ht="30" customHeight="1" x14ac:dyDescent="0.25">
      <c r="B16" s="11" t="s">
        <v>38</v>
      </c>
      <c r="C16" s="11" t="s">
        <v>52</v>
      </c>
      <c r="D16" s="14">
        <v>50</v>
      </c>
    </row>
    <row r="17" spans="2:4" ht="30" customHeight="1" x14ac:dyDescent="0.25">
      <c r="B17" s="11" t="s">
        <v>39</v>
      </c>
      <c r="C17" s="11" t="s">
        <v>52</v>
      </c>
      <c r="D17" s="14">
        <v>100</v>
      </c>
    </row>
    <row r="18" spans="2:4" ht="30" customHeight="1" x14ac:dyDescent="0.25">
      <c r="B18" s="11" t="s">
        <v>40</v>
      </c>
      <c r="C18" s="11" t="s">
        <v>52</v>
      </c>
      <c r="D18" s="14">
        <v>200</v>
      </c>
    </row>
    <row r="19" spans="2:4" ht="30" customHeight="1" x14ac:dyDescent="0.25">
      <c r="B19" s="11" t="s">
        <v>31</v>
      </c>
      <c r="C19" s="11" t="s">
        <v>52</v>
      </c>
      <c r="D19" s="14">
        <v>25</v>
      </c>
    </row>
    <row r="20" spans="2:4" ht="30" customHeight="1" x14ac:dyDescent="0.25">
      <c r="B20" s="11" t="s">
        <v>32</v>
      </c>
      <c r="C20" s="11" t="s">
        <v>52</v>
      </c>
      <c r="D20" s="14">
        <v>50</v>
      </c>
    </row>
    <row r="21" spans="2:4" ht="30" customHeight="1" x14ac:dyDescent="0.25">
      <c r="B21" s="11" t="s">
        <v>41</v>
      </c>
      <c r="C21" s="11" t="s">
        <v>52</v>
      </c>
      <c r="D21" s="14">
        <v>150</v>
      </c>
    </row>
    <row r="22" spans="2:4" ht="30" customHeight="1" x14ac:dyDescent="0.25">
      <c r="B22" s="11" t="s">
        <v>42</v>
      </c>
      <c r="C22" s="11" t="s">
        <v>52</v>
      </c>
      <c r="D22" s="14">
        <v>50</v>
      </c>
    </row>
    <row r="23" spans="2:4" ht="30" customHeight="1" x14ac:dyDescent="0.25">
      <c r="B23" s="11" t="s">
        <v>43</v>
      </c>
      <c r="C23" s="11" t="s">
        <v>52</v>
      </c>
      <c r="D23" s="14">
        <v>300</v>
      </c>
    </row>
    <row r="24" spans="2:4" ht="30" customHeight="1" x14ac:dyDescent="0.25">
      <c r="B24" s="11" t="s">
        <v>44</v>
      </c>
      <c r="C24" s="11" t="s">
        <v>52</v>
      </c>
      <c r="D24" s="14">
        <v>100</v>
      </c>
    </row>
    <row r="25" spans="2:4" ht="30" customHeight="1" x14ac:dyDescent="0.25">
      <c r="B25" s="11" t="s">
        <v>45</v>
      </c>
      <c r="C25" s="11" t="s">
        <v>52</v>
      </c>
      <c r="D25" s="14">
        <v>100</v>
      </c>
    </row>
    <row r="26" spans="2:4" ht="30" customHeight="1" x14ac:dyDescent="0.25">
      <c r="B26" s="11" t="s">
        <v>46</v>
      </c>
      <c r="C26" s="11" t="s">
        <v>52</v>
      </c>
      <c r="D26" s="14">
        <v>50</v>
      </c>
    </row>
    <row r="27" spans="2:4" ht="30" customHeight="1" x14ac:dyDescent="0.25">
      <c r="B27" s="11" t="s">
        <v>47</v>
      </c>
      <c r="C27" s="11"/>
      <c r="D27" s="14">
        <f>SUBTOTAL(109,Date[Sumă])</f>
        <v>2810</v>
      </c>
    </row>
  </sheetData>
  <mergeCells count="1">
    <mergeCell ref="D2:E2"/>
  </mergeCells>
  <conditionalFormatting sqref="D6:D26">
    <cfRule type="dataBar" priority="5">
      <dataBar>
        <cfvo type="min"/>
        <cfvo type="max"/>
        <color theme="4" tint="0.79998168889431442"/>
      </dataBar>
      <extLst>
        <ext xmlns:x14="http://schemas.microsoft.com/office/spreadsheetml/2009/9/main" uri="{B025F937-C7B1-47D3-B67F-A62EFF666E3E}">
          <x14:id>{D0653EAD-1C34-4507-B887-EDBC9D8455FE}</x14:id>
        </ext>
      </extLst>
    </cfRule>
  </conditionalFormatting>
  <dataValidations count="15">
    <dataValidation allowBlank="1" showInputMessage="1" showErrorMessage="1" prompt="Titlul acestei foi de lucru se află în celulele B2 și C2" sqref="B2"/>
    <dataValidation allowBlank="1" showInputMessage="1" showErrorMessage="1" prompt="Selectați celula E1 pentru a naviga la foaia de lucru Rezumatul bugetului. Introduceți cheltuielile în tabelul de Date de mai jos. Un rezumat al fondurilor alocate, utilizate și rămase se află pe rândul 4" sqref="B1"/>
    <dataValidation allowBlank="1" showInputMessage="1" showErrorMessage="1" prompt="Creați o listă Structura de cheltuieli în această foaie de lucru. Utilizați slicerul în celula E5 pentru a filtra cheltuielile după categorie" sqref="A1"/>
    <dataValidation allowBlank="1" showInputMessage="1" showErrorMessage="1" prompt="Link de navigare la foaia de lucru Rezumatul bugetului" sqref="E1"/>
    <dataValidation allowBlank="1" showInputMessage="1" showErrorMessage="1" prompt="Fonduri alocate pentru proiect se actualizează automat în celula de mai jos pe baza valorii introduse în foaia de lucru Rezumatul bugetului" sqref="B3"/>
    <dataValidation allowBlank="1" showInputMessage="1" showErrorMessage="1" prompt="Fonduri alocate pentru proiect se actualizează automat în această celulă" sqref="B4"/>
    <dataValidation allowBlank="1" showInputMessage="1" showErrorMessage="1" prompt="Fonduri utilizate până în prezent se actualizează automat în celula de mai jos pe baza valorii totale a cheltuielilor" sqref="C3"/>
    <dataValidation allowBlank="1" showInputMessage="1" showErrorMessage="1" prompt="Fonduri utilizate până în prezent se actualizează automat în această celulă" sqref="C4"/>
    <dataValidation allowBlank="1" showInputMessage="1" showErrorMessage="1" prompt="Fonduri rămase se actualizează automat în celula de mai jos prin scăderea Fondurilor utilizate până în prezent din Fondurile alocate pentru proiect" sqref="D3"/>
    <dataValidation allowBlank="1" showInputMessage="1" showErrorMessage="1" prompt="Fonduri rămase se actualizează automat în această celulă" sqref="D4"/>
    <dataValidation allowBlank="1" showInputMessage="1" showErrorMessage="1" prompt="Introduceți Elementele de cheltuieli în această coloană, sub acest titlu" sqref="B5"/>
    <dataValidation allowBlank="1" showInputMessage="1" showErrorMessage="1" prompt="Introduceți Categoria în această coloană, sub acest titlu" sqref="C5"/>
    <dataValidation allowBlank="1" showInputMessage="1" showErrorMessage="1" prompt="Introduceți Valoarea cheltuielilor în această coloană, sub acest titlu. O bară de date prezintă proporția fiecărei cheltuieli comparativ cu toate cheltuielile. O bară de date mică înseamnă cheltuieli mici prin comparație" sqref="D5"/>
    <dataValidation allowBlank="1" showInputMessage="1" showErrorMessage="1" prompt="Imaginea se află în această celulă" sqref="D2:E2"/>
    <dataValidation allowBlank="1" showInputMessage="1" showErrorMessage="1" prompt="Slicerul de categorie pentru filtrarea elementelor de cheltuieli după categorie se află în această celulă" sqref="E5"/>
  </dataValidations>
  <hyperlinks>
    <hyperlink ref="E1" location="'REZUMATUL BUGETULUI'!A1" tooltip="Selectați pentru a naviga la foaia de lucru Rezumatul bugetului" display="Rezumatul bugetului"/>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D6:D26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75" x14ac:dyDescent="0.25"/>
  <cols>
    <col min="1" max="1" width="10.75" customWidth="1"/>
  </cols>
  <sheetData>
    <row r="1" spans="1:3" ht="78.75" customHeight="1" thickBot="1" x14ac:dyDescent="0.45">
      <c r="A1" s="6" t="s">
        <v>56</v>
      </c>
      <c r="B1" s="8"/>
      <c r="C1" s="8"/>
    </row>
    <row r="2" spans="1:3" ht="19.5" thickTop="1" x14ac:dyDescent="0.4">
      <c r="A2" s="12" t="s">
        <v>57</v>
      </c>
    </row>
    <row r="3" spans="1:3" x14ac:dyDescent="0.25">
      <c r="A3" s="4" t="e">
        <f>EtichetăFonduriUtilizate&amp;": "&amp;TEXT(FonduriUtilizate,"#.##0,00 lei")&amp;" ("&amp;TEXT(FonduriUtilizate/SUM(FonduriUtilizate:FonduriRămase),"0%")&amp;")"</f>
        <v>#VALUE!</v>
      </c>
    </row>
    <row r="4" spans="1:3" x14ac:dyDescent="0.25">
      <c r="A4" s="4" t="e">
        <f>EtichetăFonduriRămase&amp;": "&amp;TEXT(FonduriRămase,"#.##0,00 lei")&amp;" ("&amp;TEXT(FonduriRămase/SUM(FonduriUtilizate:FonduriRămase),"0%")&amp;")"</f>
        <v>#VALUE!</v>
      </c>
    </row>
  </sheetData>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REZUMATUL BUGETULUI</vt:lpstr>
      <vt:lpstr>STRUCTURĂ DE CHELTUIELI</vt:lpstr>
      <vt:lpstr>DateDiagramă</vt:lpstr>
      <vt:lpstr>EtichetăFonduriRămase</vt:lpstr>
      <vt:lpstr>EtichetăFonduriUtilizate</vt:lpstr>
      <vt:lpstr>FonduriAlocate</vt:lpstr>
      <vt:lpstr>FonduriUtilizate</vt:lpstr>
      <vt:lpstr>'STRUCTURĂ DE CHELTUIELI'!Print_Titles</vt:lpstr>
      <vt:lpstr>Regiune1TitluColoană..D4.2</vt:lpstr>
      <vt:lpstr>Regiune1TitluRând..C11</vt:lpstr>
      <vt:lpstr>Titlu1</vt:lpstr>
      <vt:lpstr>TitluColoană2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2018-06-07T07:33:38Z</dcterms:created>
  <dcterms:modified xsi:type="dcterms:W3CDTF">2018-06-07T07:33:38Z</dcterms:modified>
</cp:coreProperties>
</file>