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D:\Project\20170906_Accessibility_FY18_Q1_B10\ro-RO\"/>
    </mc:Choice>
  </mc:AlternateContent>
  <bookViews>
    <workbookView xWindow="0" yWindow="0" windowWidth="21600" windowHeight="9510" tabRatio="478"/>
  </bookViews>
  <sheets>
    <sheet name="Înregistrare săptămânală a t..." sheetId="1" r:id="rId1"/>
  </sheets>
  <definedNames>
    <definedName name="_xlnm.Print_Titles" localSheetId="0">'Înregistrare săptămânală a t...'!$7:$7</definedName>
    <definedName name="RegiuneTitluRând1..C5">'Înregistrare săptămânală a t...'!$B$3</definedName>
    <definedName name="RegiuneTitluRând2..G4">'Înregistrare săptămânală a t...'!$F$3</definedName>
    <definedName name="RegiuneTitluRând3..H15">'Înregistrare săptămânală a t...'!$C$15</definedName>
    <definedName name="RegiuneTitluRând4..G16">'Înregistrare săptămânală a t...'!$C$16</definedName>
    <definedName name="RegiuneTitluRând5..H17">'Înregistrare săptămânală a t...'!$C$17</definedName>
    <definedName name="Titlu1">Foaie_de_pontaj[[#Headers],[Zi]]</definedName>
  </definedNames>
  <calcPr calcId="171027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<sst xmlns="http://schemas.openxmlformats.org/spreadsheetml/2006/main" count="21" uniqueCount="19">
  <si>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Înregistrare săptămânală a timpului</t>
  </si>
  <si>
    <t>Nume firmă</t>
  </si>
  <si>
    <t>Angajat:</t>
  </si>
  <si>
    <t>Manager:</t>
  </si>
  <si>
    <t>Săptămâna care se încheie:</t>
  </si>
  <si>
    <t>Zi</t>
  </si>
  <si>
    <t>Dată</t>
  </si>
  <si>
    <t>Număr total de ore</t>
  </si>
  <si>
    <t>Tarif pe oră</t>
  </si>
  <si>
    <t>Total plată</t>
  </si>
  <si>
    <t>Ore normale</t>
  </si>
  <si>
    <t>Semnătură angajat</t>
  </si>
  <si>
    <t>Semnătură manager</t>
  </si>
  <si>
    <t>Ore suplimentare</t>
  </si>
  <si>
    <t>Telefon angajat</t>
  </si>
  <si>
    <t>E-mail angajat:</t>
  </si>
  <si>
    <t>Concediu medical</t>
  </si>
  <si>
    <t>Vacanță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</si>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</sst>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5" formatCode="[&lt;=9999999]###\-####;\(###\)\ ###\-####"/>
    <numFmt numFmtId="167" formatCode="#,##0.00\ [$lei-418]"/>
    <numFmt numFmtId="168" formatCode="#,##0\ [$lei-418]"/>
  </numFmts>
  <fonts count="14" x14ac:knownFonts="1">
    <font>
      <sz val="11"/>
      <name val="Calibri"/>
      <family val="2"/>
      <charset val="238"/>
    </font>
    <font>
      <b/>
      <sz val="22"/>
      <color theme="1" tint="0.2499465926084170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Fill="0" applyBorder="0">
      <alignment horizontal="left" vertical="center" wrapText="1" indent="1"/>
    </xf>
    <xf numFmtId="167" fontId="2" fillId="0" borderId="0" applyFill="0" applyBorder="0" applyProtection="0">
      <alignment horizontal="right" vertical="center" indent="1"/>
    </xf>
    <xf numFmtId="2" fontId="2" fillId="0" borderId="0" applyFill="0" applyBorder="0" applyProtection="0">
      <alignment horizontal="right" vertical="center" indent="1"/>
    </xf>
    <xf numFmtId="41" fontId="2" fillId="0" borderId="0" applyFill="0" applyBorder="0" applyAlignment="0" applyProtection="0"/>
    <xf numFmtId="168" fontId="2" fillId="2" borderId="1" applyProtection="0">
      <alignment horizontal="right" vertical="center" indent="1"/>
    </xf>
    <xf numFmtId="9" fontId="2" fillId="0" borderId="0" applyFill="0" applyBorder="0" applyAlignment="0" applyProtection="0"/>
    <xf numFmtId="0" fontId="1" fillId="0" borderId="0" applyNumberFormat="0" applyFill="0" applyBorder="0" applyProtection="0">
      <alignment horizontal="right"/>
    </xf>
    <xf numFmtId="0" fontId="1" fillId="0" borderId="0" applyNumberFormat="0" applyFill="0" applyBorder="0" applyProtection="0">
      <alignment horizontal="left" vertical="center"/>
    </xf>
    <xf numFmtId="0" fontId="3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3" fillId="2" borderId="1" applyProtection="0">
      <alignment horizontal="right" vertical="center" indent="1"/>
    </xf>
    <xf numFmtId="0" fontId="4" fillId="3" borderId="1" applyNumberFormat="0" applyAlignment="0" applyProtection="0"/>
    <xf numFmtId="14" fontId="2" fillId="2" borderId="0" applyFill="0" applyBorder="0" applyAlignment="0">
      <alignment horizontal="left" vertical="center" indent="1"/>
    </xf>
    <xf numFmtId="165" fontId="2" fillId="0" borderId="0" applyFill="0" applyBorder="0" applyAlignment="0"/>
    <xf numFmtId="0" fontId="2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ill="0" applyProtection="0">
      <alignment horizontal="left" wrapText="1"/>
    </xf>
    <xf numFmtId="0" fontId="2" fillId="0" borderId="0" applyNumberFormat="0" applyFill="0" applyBorder="0" applyProtection="0">
      <alignment vertical="center"/>
    </xf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10" fillId="9" borderId="3" applyNumberFormat="0" applyAlignment="0" applyProtection="0"/>
    <xf numFmtId="0" fontId="8" fillId="9" borderId="4" applyNumberFormat="0" applyAlignment="0" applyProtection="0"/>
    <xf numFmtId="0" fontId="9" fillId="0" borderId="5" applyNumberFormat="0" applyFill="0" applyAlignment="0" applyProtection="0"/>
    <xf numFmtId="0" fontId="12" fillId="10" borderId="6" applyNumberFormat="0" applyAlignment="0" applyProtection="0"/>
    <xf numFmtId="0" fontId="11" fillId="0" borderId="0" applyNumberFormat="0" applyFill="0" applyBorder="0" applyAlignment="0" applyProtection="0"/>
    <xf numFmtId="0" fontId="2" fillId="11" borderId="7" applyNumberFormat="0" applyAlignment="0" applyProtection="0"/>
    <xf numFmtId="0" fontId="13" fillId="12" borderId="0" applyNumberFormat="0" applyBorder="0" applyAlignment="0" applyProtection="0"/>
    <xf numFmtId="0" fontId="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4" fillId="5" borderId="0" applyNumberFormat="0" applyBorder="0" applyAlignment="0" applyProtection="0"/>
    <xf numFmtId="0" fontId="4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1" fillId="0" borderId="0" xfId="7" applyFont="1" applyAlignment="1">
      <alignment vertical="center"/>
    </xf>
    <xf numFmtId="0" fontId="2" fillId="0" borderId="0" xfId="9" applyFont="1">
      <alignment horizontal="left"/>
    </xf>
    <xf numFmtId="0" fontId="2" fillId="0" borderId="0" xfId="10" applyFont="1">
      <alignment horizontal="right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>
      <alignment horizontal="left" vertical="center" wrapText="1" indent="1"/>
    </xf>
    <xf numFmtId="14" fontId="2" fillId="0" borderId="0" xfId="13" applyFont="1" applyFill="1" applyBorder="1" applyAlignment="1">
      <alignment horizontal="right" vertical="center" indent="1"/>
    </xf>
    <xf numFmtId="2" fontId="2" fillId="0" borderId="0" xfId="2" applyFont="1" applyFill="1" applyBorder="1">
      <alignment horizontal="right" vertical="center" indent="1"/>
    </xf>
    <xf numFmtId="0" fontId="3" fillId="4" borderId="1" xfId="8" applyFont="1">
      <alignment horizontal="left" vertical="center" indent="1"/>
    </xf>
    <xf numFmtId="2" fontId="3" fillId="2" borderId="1" xfId="2" applyFont="1" applyFill="1" applyBorder="1">
      <alignment horizontal="right" vertical="center" indent="1"/>
    </xf>
    <xf numFmtId="167" fontId="2" fillId="5" borderId="1" xfId="1" applyFont="1" applyFill="1" applyBorder="1">
      <alignment horizontal="right" vertical="center" indent="1"/>
    </xf>
    <xf numFmtId="0" fontId="2" fillId="2" borderId="1" xfId="0" applyFont="1" applyFill="1" applyBorder="1">
      <alignment horizontal="left" vertical="center" wrapText="1" indent="1"/>
    </xf>
    <xf numFmtId="168" fontId="2" fillId="2" borderId="1" xfId="4" applyFont="1">
      <alignment horizontal="right" vertical="center" indent="1"/>
    </xf>
    <xf numFmtId="14" fontId="2" fillId="0" borderId="2" xfId="13" applyFont="1" applyFill="1" applyBorder="1" applyAlignment="1">
      <alignment horizontal="left" wrapText="1"/>
    </xf>
    <xf numFmtId="0" fontId="2" fillId="0" borderId="0" xfId="18" applyFont="1">
      <alignment vertical="center"/>
    </xf>
    <xf numFmtId="0" fontId="2" fillId="0" borderId="0" xfId="18" applyFont="1">
      <alignment vertical="center"/>
    </xf>
    <xf numFmtId="14" fontId="2" fillId="0" borderId="2" xfId="13" applyFont="1" applyFill="1" applyBorder="1" applyAlignment="1">
      <alignment horizontal="left" wrapText="1"/>
    </xf>
    <xf numFmtId="0" fontId="1" fillId="0" borderId="0" xfId="6" applyFont="1">
      <alignment horizontal="right"/>
    </xf>
    <xf numFmtId="0" fontId="2" fillId="0" borderId="2" xfId="17" applyFont="1">
      <alignment horizontal="left" wrapText="1"/>
    </xf>
    <xf numFmtId="165" fontId="2" fillId="0" borderId="2" xfId="14" applyFont="1" applyBorder="1" applyAlignment="1">
      <alignment horizontal="left" wrapText="1"/>
    </xf>
    <xf numFmtId="0" fontId="2" fillId="0" borderId="2" xfId="15" applyFont="1" applyBorder="1">
      <alignment horizontal="left" wrapText="1"/>
    </xf>
  </cellXfs>
  <cellStyles count="51">
    <cellStyle name="20% - Accent1" xfId="12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8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Dată" xfId="13"/>
    <cellStyle name="Explanatory Text" xfId="18" builtinId="53" customBuiltin="1"/>
    <cellStyle name="Followed Hyperlink" xfId="16" builtinId="9" customBuiltin="1"/>
    <cellStyle name="Good" xfId="19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5" builtinId="8" customBuiltin="1"/>
    <cellStyle name="Input" xfId="17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5" builtinId="5" customBuiltin="1"/>
    <cellStyle name="Telefon" xfId="14"/>
    <cellStyle name="Title" xfId="6" builtinId="15" customBuiltin="1"/>
    <cellStyle name="Total" xfId="11" builtinId="25" customBuiltin="1"/>
    <cellStyle name="Warning Text" xfId="26" builtinId="11" customBuiltin="1"/>
  </cellStyles>
  <dxfs count="13"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Foaie de pontaj săptămânală" defaultPivotStyle="PivotStyleLight16">
    <tableStyle name="Foaie de pontaj săptămânală" pivot="0" count="4">
      <tableStyleElement type="wholeTable" dxfId="12"/>
      <tableStyleElement type="headerRow" dxfId="11"/>
      <tableStyleElement type="firstColumn" dxfId="10"/>
      <tableStyleElement type="la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oaie_de_pontaj" displayName="Foaie_de_pontaj" ref="B7:H14" totalsRowShown="0" headerRowDxfId="8" dataDxfId="7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Zi" dataDxfId="6">
      <calculatedColumnFormula>IFERROR(TEXT(Foaie_de_pontaj[[#This Row],[Dată]],"dddd"), "")</calculatedColumnFormula>
    </tableColumn>
    <tableColumn id="2" name="Dată" dataDxfId="5"/>
    <tableColumn id="3" name="Ore normale" dataDxfId="4"/>
    <tableColumn id="4" name="Ore suplimentare" dataDxfId="3"/>
    <tableColumn id="5" name="Concediu medical" dataDxfId="2"/>
    <tableColumn id="6" name="Vacanță" dataDxfId="1"/>
    <tableColumn id="7" name="Total" dataDxfId="0">
      <calculatedColumnFormula>IFERROR(SUM(D8:G8), "")</calculatedColumnFormula>
    </tableColumn>
  </tableColumns>
  <tableStyleInfo name="Foaie de pontaj săptămânală" showFirstColumn="1" showLastColumn="1" showRowStripes="0" showColumnStripes="0"/>
  <extLst>
    <ext xmlns:x14="http://schemas.microsoft.com/office/spreadsheetml/2009/9/main" uri="{504A1905-F514-4f6f-8877-14C23A59335A}">
      <x14:table altTextSummary="Introduceți programul de lucru obișnuit, orele suplimentare, de concediu medical și de concediu pentru fiecare zi a săptămânii în coloanele C și D din acest tabel. Totalul de ore și totalul de plată sunt calculate automat la sfârșitul tabelului Foaie de pontaj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25"/>
  <cols>
    <col min="1" max="1" width="2.7109375" style="1" customWidth="1"/>
    <col min="2" max="8" width="27.28515625" style="1" customWidth="1"/>
    <col min="9" max="9" width="2.7109375" style="1" customWidth="1"/>
    <col min="10" max="16384" width="9.140625" style="1"/>
  </cols>
  <sheetData>
    <row r="1" spans="2:8" ht="55.5" customHeight="1" x14ac:dyDescent="0.45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25">
      <c r="B2" s="2" t="s">
        <v>1</v>
      </c>
    </row>
    <row r="3" spans="2:8" ht="30" customHeight="1" x14ac:dyDescent="0.25">
      <c r="B3" s="3" t="s">
        <v>2</v>
      </c>
      <c r="C3" s="19"/>
      <c r="D3" s="19"/>
      <c r="F3" s="4" t="s">
        <v>14</v>
      </c>
      <c r="G3" s="20"/>
      <c r="H3" s="20"/>
    </row>
    <row r="4" spans="2:8" ht="30" customHeight="1" x14ac:dyDescent="0.25">
      <c r="B4" s="3" t="s">
        <v>3</v>
      </c>
      <c r="C4" s="19"/>
      <c r="D4" s="19"/>
      <c r="F4" s="4" t="s">
        <v>15</v>
      </c>
      <c r="G4" s="21"/>
      <c r="H4" s="19"/>
    </row>
    <row r="5" spans="2:8" ht="45" customHeight="1" x14ac:dyDescent="0.25">
      <c r="B5" s="3" t="s">
        <v>4</v>
      </c>
      <c r="C5" s="17">
        <f ca="1">TODAY()</f>
        <v>42991</v>
      </c>
      <c r="D5" s="17"/>
    </row>
    <row r="6" spans="2:8" ht="35.1" customHeight="1" x14ac:dyDescent="0.25"/>
    <row r="7" spans="2:8" ht="30" customHeight="1" x14ac:dyDescent="0.25">
      <c r="B7" s="5" t="s">
        <v>5</v>
      </c>
      <c r="C7" s="5" t="s">
        <v>6</v>
      </c>
      <c r="D7" s="6" t="s">
        <v>10</v>
      </c>
      <c r="E7" s="6" t="s">
        <v>13</v>
      </c>
      <c r="F7" s="6" t="s">
        <v>16</v>
      </c>
      <c r="G7" s="6" t="s">
        <v>17</v>
      </c>
      <c r="H7" s="6" t="s">
        <v>18</v>
      </c>
    </row>
    <row r="8" spans="2:8" ht="30" customHeight="1" x14ac:dyDescent="0.25">
      <c r="B8" s="6" t="str">
        <f ca="1">IFERROR(TEXT(Foaie_de_pontaj[[#This Row],[Dată]],"dddd"), "")</f>
        <v>Thursday</v>
      </c>
      <c r="C8" s="7">
        <f ca="1">IFERROR(IF($C$5=0,"",$C$5-6), "")</f>
        <v>42985</v>
      </c>
      <c r="D8" s="8"/>
      <c r="E8" s="8"/>
      <c r="F8" s="8"/>
      <c r="G8" s="8"/>
      <c r="H8" s="8">
        <f>IFERROR(SUM(D8:G8), "")</f>
        <v>0</v>
      </c>
    </row>
    <row r="9" spans="2:8" ht="30" customHeight="1" x14ac:dyDescent="0.25">
      <c r="B9" s="6" t="str">
        <f ca="1">IFERROR(TEXT(Foaie_de_pontaj[[#This Row],[Dată]],"dddd"), "")</f>
        <v>Friday</v>
      </c>
      <c r="C9" s="7">
        <f ca="1">IFERROR(IF($C$5=0,"",$C$5-5), "")</f>
        <v>42986</v>
      </c>
      <c r="D9" s="8"/>
      <c r="E9" s="8"/>
      <c r="F9" s="8"/>
      <c r="G9" s="8"/>
      <c r="H9" s="8">
        <f>IFERROR(SUM(D9:G9), "")</f>
        <v>0</v>
      </c>
    </row>
    <row r="10" spans="2:8" ht="30" customHeight="1" x14ac:dyDescent="0.25">
      <c r="B10" s="6" t="str">
        <f ca="1">IFERROR(TEXT(Foaie_de_pontaj[[#This Row],[Dată]],"dddd"), "")</f>
        <v>Saturday</v>
      </c>
      <c r="C10" s="7">
        <f ca="1">IFERROR(IF($C$5=0,"",$C$5-4), "")</f>
        <v>42987</v>
      </c>
      <c r="D10" s="8"/>
      <c r="E10" s="8"/>
      <c r="F10" s="8"/>
      <c r="G10" s="8"/>
      <c r="H10" s="8">
        <f>IFERROR(SUM(D10:G10), "")</f>
        <v>0</v>
      </c>
    </row>
    <row r="11" spans="2:8" ht="30" customHeight="1" x14ac:dyDescent="0.25">
      <c r="B11" s="6" t="str">
        <f ca="1">IFERROR(TEXT(Foaie_de_pontaj[[#This Row],[Dată]],"dddd"), "")</f>
        <v>Sunday</v>
      </c>
      <c r="C11" s="7">
        <f ca="1">IFERROR(IF($C$5=0,"",$C$5-3), "")</f>
        <v>42988</v>
      </c>
      <c r="D11" s="8"/>
      <c r="E11" s="8"/>
      <c r="F11" s="8"/>
      <c r="G11" s="8"/>
      <c r="H11" s="8">
        <f>IFERROR(SUM(D11:G11), "")</f>
        <v>0</v>
      </c>
    </row>
    <row r="12" spans="2:8" ht="30" customHeight="1" x14ac:dyDescent="0.25">
      <c r="B12" s="6" t="str">
        <f ca="1">IFERROR(TEXT(Foaie_de_pontaj[[#This Row],[Dată]],"dddd"), "")</f>
        <v>Monday</v>
      </c>
      <c r="C12" s="7">
        <f ca="1">IFERROR(IF($C$5=0,"",$C$5-2), "")</f>
        <v>42989</v>
      </c>
      <c r="D12" s="8"/>
      <c r="E12" s="8"/>
      <c r="F12" s="8"/>
      <c r="G12" s="8"/>
      <c r="H12" s="8">
        <f>IFERROR(SUM(D12:G12), "")</f>
        <v>0</v>
      </c>
    </row>
    <row r="13" spans="2:8" ht="30" customHeight="1" x14ac:dyDescent="0.25">
      <c r="B13" s="6" t="str">
        <f ca="1">IFERROR(TEXT(Foaie_de_pontaj[[#This Row],[Dată]],"dddd"), "")</f>
        <v>Tuesday</v>
      </c>
      <c r="C13" s="7">
        <f ca="1">IFERROR(IF($C$5=0,"",$C$5-1), "")</f>
        <v>42990</v>
      </c>
      <c r="D13" s="8"/>
      <c r="E13" s="8"/>
      <c r="F13" s="8"/>
      <c r="G13" s="8"/>
      <c r="H13" s="8">
        <f t="shared" ref="H13:H14" si="0">IFERROR(SUM(D13:G13), "")</f>
        <v>0</v>
      </c>
    </row>
    <row r="14" spans="2:8" ht="30" customHeight="1" x14ac:dyDescent="0.25">
      <c r="B14" s="6" t="str">
        <f ca="1">IFERROR(TEXT(Foaie_de_pontaj[[#This Row],[Dată]],"dddd"), "")</f>
        <v>Wednesday</v>
      </c>
      <c r="C14" s="7">
        <f ca="1">IFERROR(IF($C$5=0,"",$C$5), "")</f>
        <v>42991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5">
      <c r="C15" s="9" t="s">
        <v>7</v>
      </c>
      <c r="D15" s="10">
        <f>IFERROR(SUM(D8:D14), "")</f>
        <v>0</v>
      </c>
      <c r="E15" s="10">
        <f>IFERROR(SUM(E8:E14), "")</f>
        <v>0</v>
      </c>
      <c r="F15" s="10">
        <f>IFERROR(SUM(F8:F14), "")</f>
        <v>0</v>
      </c>
      <c r="G15" s="10">
        <f>IFERROR(SUM(G8:G14), "")</f>
        <v>0</v>
      </c>
      <c r="H15" s="10">
        <f>IFERROR(SUM(H8:H14), "")</f>
        <v>0</v>
      </c>
    </row>
    <row r="16" spans="2:8" ht="30" customHeight="1" x14ac:dyDescent="0.25">
      <c r="C16" s="9" t="s">
        <v>8</v>
      </c>
      <c r="D16" s="11"/>
      <c r="E16" s="11"/>
      <c r="F16" s="11"/>
      <c r="G16" s="11"/>
      <c r="H16" s="12"/>
    </row>
    <row r="17" spans="3:8" ht="30" customHeight="1" x14ac:dyDescent="0.25">
      <c r="C17" s="9" t="s">
        <v>9</v>
      </c>
      <c r="D17" s="13">
        <f>IFERROR(D15*D16, "")</f>
        <v>0</v>
      </c>
      <c r="E17" s="13">
        <f>IFERROR(E15*E16, "")</f>
        <v>0</v>
      </c>
      <c r="F17" s="13">
        <f>IFERROR(F15*F16, "")</f>
        <v>0</v>
      </c>
      <c r="G17" s="13">
        <f>IFERROR(G15*G16, "")</f>
        <v>0</v>
      </c>
      <c r="H17" s="13">
        <f>IFERROR(SUM(D17:G17), "")</f>
        <v>0</v>
      </c>
    </row>
    <row r="18" spans="3:8" ht="30" customHeight="1" x14ac:dyDescent="0.25">
      <c r="D18" s="19"/>
      <c r="E18" s="19"/>
      <c r="F18" s="19"/>
      <c r="G18" s="19"/>
      <c r="H18" s="14"/>
    </row>
    <row r="19" spans="3:8" ht="30" customHeight="1" x14ac:dyDescent="0.25">
      <c r="D19" s="16" t="s">
        <v>11</v>
      </c>
      <c r="E19" s="16"/>
      <c r="F19" s="16"/>
      <c r="G19" s="16"/>
      <c r="H19" s="15" t="s">
        <v>6</v>
      </c>
    </row>
    <row r="20" spans="3:8" ht="30" customHeight="1" x14ac:dyDescent="0.25">
      <c r="D20" s="19"/>
      <c r="E20" s="19"/>
      <c r="F20" s="19"/>
      <c r="G20" s="19"/>
      <c r="H20" s="14"/>
    </row>
    <row r="21" spans="3:8" ht="30" customHeight="1" x14ac:dyDescent="0.25">
      <c r="D21" s="16" t="s">
        <v>12</v>
      </c>
      <c r="E21" s="16"/>
      <c r="F21" s="16"/>
      <c r="G21" s="16"/>
      <c r="H21" s="15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Creați o foaie de pontaj săptămânală în această foaie de lucru. Totalul de ore și totalul de plată sunt calculate automat la sfârșitul tabelului Foaie de pontaj" sqref="A1"/>
    <dataValidation allowBlank="1" showInputMessage="1" showErrorMessage="1" prompt="Titlul acestei foi de lucru se află în această celulă" sqref="B1:H1"/>
    <dataValidation allowBlank="1" showInputMessage="1" showErrorMessage="1" prompt="Introduceți numele firmei în această celulă. Introduceți detaliile despre angajat în celulele de mai jos și data de sfârșit a săptămânii în celula C5" sqref="B2"/>
    <dataValidation allowBlank="1" showInputMessage="1" showErrorMessage="1" prompt="Introduceți numele angajatului în celula de la dreapta" sqref="B3"/>
    <dataValidation allowBlank="1" showInputMessage="1" showErrorMessage="1" prompt="Introduceți numele managerului în celula de la dreapta" sqref="B4"/>
    <dataValidation allowBlank="1" showInputMessage="1" showErrorMessage="1" prompt="Introduceți numele managerului în această celulă" sqref="C4:D4"/>
    <dataValidation allowBlank="1" showInputMessage="1" showErrorMessage="1" prompt="Introduceți numele angajatului în această celulă" sqref="C3:D3"/>
    <dataValidation allowBlank="1" showInputMessage="1" showErrorMessage="1" prompt="Introduceți adresa de e-mail a angajatului în această celulă" sqref="G4:H4"/>
    <dataValidation allowBlank="1" showInputMessage="1" showErrorMessage="1" prompt="Introduceți numărul de telefon al angajatului în celula de la dreapta" sqref="F3"/>
    <dataValidation allowBlank="1" showInputMessage="1" showErrorMessage="1" prompt="Introduceți numărul de telefon al angajatului în această celulă" sqref="G3:H3"/>
    <dataValidation allowBlank="1" showInputMessage="1" showErrorMessage="1" prompt="Introduceți adresa de e-mail a angajatului în celula de la dreapta" sqref="F4"/>
    <dataValidation allowBlank="1" showInputMessage="1" showErrorMessage="1" prompt="Introduceți programul de lucru obișnuit în această coloană, sub acest titlu" sqref="D7"/>
    <dataValidation allowBlank="1" showInputMessage="1" showErrorMessage="1" prompt="Data se actualizează automat în coloană, sub titlu, pe baza datei de sfârșit a săptămânii, în celula C5" sqref="C7"/>
    <dataValidation allowBlank="1" showInputMessage="1" showErrorMessage="1" prompt="Introduceți orele suplimentare în această coloană, sub acest titlu" sqref="E7"/>
    <dataValidation allowBlank="1" showInputMessage="1" showErrorMessage="1" prompt="Introduceți perioada de concediu medical în această coloană, sub acest titlu" sqref="F7"/>
    <dataValidation allowBlank="1" showInputMessage="1" showErrorMessage="1" prompt="Introduceți perioada de concediu în această coloană, sub acest titlu" sqref="G7"/>
    <dataValidation allowBlank="1" showInputMessage="1" showErrorMessage="1" prompt="Totalul orelor pentru fiecare zi din săptămână se calculează automat în această coloană, sub acest titlu" sqref="H7"/>
    <dataValidation allowBlank="1" showInputMessage="1" showErrorMessage="1" prompt="Totalul orelor pentru întreaga perioadă se calculează automat în celulele de la dreapta" sqref="C15"/>
    <dataValidation allowBlank="1" showInputMessage="1" showErrorMessage="1" prompt="Introduceți tariful pe oră în celulele de la dreapta" sqref="C16"/>
    <dataValidation allowBlank="1" showInputMessage="1" showErrorMessage="1" prompt="Totalul de plată se calculează automat în celulele de la dreapta" sqref="C17"/>
    <dataValidation allowBlank="1" showInputMessage="1" showErrorMessage="1" prompt="Introduceți semnătura angajatului în această celulă" sqref="D18:G18"/>
    <dataValidation allowBlank="1" showInputMessage="1" showErrorMessage="1" prompt="Introduceți semnătura managerului în această celulă" sqref="D20:G20"/>
    <dataValidation allowBlank="1" showInputMessage="1" showErrorMessage="1" prompt="Introduceți data în această celulă" sqref="H18 H20"/>
    <dataValidation allowBlank="1" showInputMessage="1" showErrorMessage="1" prompt="Introduceți data de sfârșit a săptămânii în celula din dreapta" sqref="B5"/>
    <dataValidation allowBlank="1" showInputMessage="1" showErrorMessage="1" prompt="Introduceți data de sfârșit a săptămânii în această celulă" sqref="C5"/>
    <dataValidation allowBlank="1" showInputMessage="1" showErrorMessage="1" prompt="Zilele săptămânii sunt actualizate automat în această coloană, sub acest titlu" sqref="B7"/>
  </dataValidations>
  <printOptions horizontalCentered="1"/>
  <pageMargins left="0.75" right="0.75" top="0.5" bottom="0.5" header="0.5" footer="0.5"/>
  <pageSetup paperSize="9" scale="44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Înregistrare săptămânală a t...</vt:lpstr>
      <vt:lpstr>'Înregistrare săptămânală a t...'!Print_Titles</vt:lpstr>
      <vt:lpstr>RegiuneTitluRând1..C5</vt:lpstr>
      <vt:lpstr>RegiuneTitluRând2..G4</vt:lpstr>
      <vt:lpstr>RegiuneTitluRând3..H15</vt:lpstr>
      <vt:lpstr>RegiuneTitluRând4..G16</vt:lpstr>
      <vt:lpstr>RegiuneTitluRând5..H17</vt:lpstr>
      <vt:lpstr>Titlu1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2017-09-13T03:41:54Z</dcterms:modified>
</cp:coreProperties>
</file>