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ro-RO\"/>
    </mc:Choice>
  </mc:AlternateContent>
  <bookViews>
    <workbookView xWindow="0" yWindow="0" windowWidth="21600" windowHeight="8310"/>
  </bookViews>
  <sheets>
    <sheet name="Tensiune arterială și glicemie" sheetId="1" r:id="rId1"/>
  </sheets>
  <definedNames>
    <definedName name="DHigh">'Tensiune arterială și glicemie'!$G$4</definedName>
    <definedName name="DTarget">'Tensiune arterială și glicemie'!$E$4</definedName>
    <definedName name="GHigh">'Tensiune arterială și glicemie'!$J$3</definedName>
    <definedName name="GLow">'Tensiune arterială și glicemie'!$H$3</definedName>
    <definedName name="GNormal">'Tensiune arterială și glicemie'!$I$3</definedName>
    <definedName name="_xlnm.Print_Titles" localSheetId="0">'Tensiune arterială și glicemie'!$6:$6</definedName>
    <definedName name="SHigh">'Tensiune arterială și glicemie'!$G$3</definedName>
    <definedName name="STarget">'Tensiune arterială și glicemie'!$E$3</definedName>
    <definedName name="Titlu1">TensiuneArterialăȘiGlicemie[[#Headers],[Dată]]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I8" i="1"/>
  <c r="I9" i="1"/>
  <c r="I10" i="1"/>
  <c r="I11" i="1"/>
  <c r="I12" i="1"/>
  <c r="I7" i="1"/>
  <c r="H13" i="1"/>
  <c r="G13" i="1"/>
  <c r="F13" i="1"/>
  <c r="E13" i="1"/>
  <c r="B12" i="1" l="1"/>
  <c r="B8" i="1"/>
  <c r="B9" i="1"/>
  <c r="B10" i="1"/>
  <c r="B11" i="1"/>
  <c r="B7" i="1"/>
</calcChain>
</file>

<file path=xl/sharedStrings.xml><?xml version="1.0" encoding="utf-8"?>
<sst xmlns="http://schemas.openxmlformats.org/spreadsheetml/2006/main" count="29" uniqueCount="27">
  <si>
    <t>Dată</t>
  </si>
  <si>
    <t>Medii</t>
  </si>
  <si>
    <t>Oră</t>
  </si>
  <si>
    <t>Eveniment</t>
  </si>
  <si>
    <t>Trezire</t>
  </si>
  <si>
    <t>Înainte de masă</t>
  </si>
  <si>
    <t>După masă</t>
  </si>
  <si>
    <t>Numai tensiune arterială</t>
  </si>
  <si>
    <t>Particularizați valorile de scală din celulele E2-J5 de mai jos.</t>
  </si>
  <si>
    <t>TENSIUNE ARTERIALĂ</t>
  </si>
  <si>
    <t>TENSIUNEA ȚINTĂ</t>
  </si>
  <si>
    <t>Sistolică</t>
  </si>
  <si>
    <t>SISTOLICĂ</t>
  </si>
  <si>
    <t>DIASTOLICĂ</t>
  </si>
  <si>
    <t>Diastolică</t>
  </si>
  <si>
    <t>APELAȚI UN MEDIC</t>
  </si>
  <si>
    <t>Puls</t>
  </si>
  <si>
    <t>SCALĂ GLICEMIE</t>
  </si>
  <si>
    <t>SCĂZUTĂ</t>
  </si>
  <si>
    <t>Glicemie</t>
  </si>
  <si>
    <t>NORMALĂ</t>
  </si>
  <si>
    <t>Nivel</t>
  </si>
  <si>
    <t>MARE</t>
  </si>
  <si>
    <t>Stare</t>
  </si>
  <si>
    <t>Note</t>
  </si>
  <si>
    <t>Luat medicamentele pentru tensiunea arterială în timpul mesei</t>
  </si>
  <si>
    <t>Instrument de monitorizare a tensiunii arteriale și a glicemiei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</si>
</sst>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8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1"/>
      <color theme="3"/>
      <name val="Century Gothic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31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7" fillId="3" borderId="0" xfId="4" applyFill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17" fillId="3" borderId="0" xfId="0" applyFont="1" applyFill="1" applyBorder="1">
      <alignment horizontal="left" vertical="center" wrapText="1" indent="1"/>
    </xf>
    <xf numFmtId="0" fontId="17" fillId="3" borderId="0" xfId="0" applyFont="1" applyFill="1" applyBorder="1" applyAlignment="1">
      <alignment horizontal="left" vertical="center" wrapText="1" indent="1"/>
    </xf>
    <xf numFmtId="1" fontId="17" fillId="3" borderId="0" xfId="0" applyNumberFormat="1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7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NumberFormat="1" applyFont="1" applyFill="1" applyBorder="1" applyAlignment="1">
      <alignment horizontal="left" vertical="center" indent="1"/>
    </xf>
    <xf numFmtId="14" fontId="0" fillId="3" borderId="0" xfId="8" applyFont="1">
      <alignment horizontal="left" vertical="center" wrapText="1" indent="1"/>
    </xf>
    <xf numFmtId="164" fontId="0" fillId="3" borderId="0" xfId="9" applyFont="1">
      <alignment horizontal="left" vertical="center" wrapText="1" indent="1"/>
    </xf>
    <xf numFmtId="0" fontId="12" fillId="2" borderId="2" xfId="2" applyFont="1">
      <alignment horizontal="center" vertical="center"/>
    </xf>
    <xf numFmtId="0" fontId="5" fillId="3" borderId="0" xfId="1" applyFont="1">
      <alignment horizontal="left" vertical="center" wrapText="1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4" fillId="0" borderId="4" xfId="3" applyFont="1">
      <alignment horizontal="center" vertical="top"/>
    </xf>
    <xf numFmtId="0" fontId="15" fillId="0" borderId="4" xfId="3" applyFont="1">
      <alignment horizontal="center" vertical="top"/>
    </xf>
  </cellXfs>
  <cellStyles count="14">
    <cellStyle name="Accent1" xfId="12" builtinId="29" customBuiltin="1"/>
    <cellStyle name="Accent2" xfId="13" builtinId="33" customBuiltin="1"/>
    <cellStyle name="Accent3" xfId="6" builtinId="37" customBuiltin="1"/>
    <cellStyle name="Dată" xfId="8"/>
    <cellStyle name="Normal" xfId="0" builtinId="0" customBuiltin="1"/>
    <cellStyle name="Oră" xfId="9"/>
    <cellStyle name="Text explicativ" xfId="7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Virgulă" xfId="10" builtinId="3" customBuiltin="1"/>
    <cellStyle name="Virgulă [0]" xfId="11" builtinId="6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Instrument de monitorizare a tensiunii arteriale și a glicemiei" defaultPivotStyle="PivotStyleLight15">
    <tableStyle name="Instrument de monitorizare a tensiunii arteriale și a glicemiei" pivot="0" count="4">
      <tableStyleElement type="wholeTable" dxfId="27"/>
      <tableStyleElement type="headerRow" dxfId="26"/>
      <tableStyleElement type="totalRow" dxfId="25"/>
      <tableStyleElement type="la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Sfat pentru introducerea datelor" descr="Particularizați valorile de scală în funcție de nevoile dvs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143375" y="57148"/>
          <a:ext cx="8515350" cy="209550"/>
          <a:chOff x="3248023" y="-2"/>
          <a:chExt cx="6581775" cy="209550"/>
        </a:xfrm>
      </xdr:grpSpPr>
      <xdr:sp macro="" textlink="">
        <xdr:nvSpPr>
          <xdr:cNvPr id="7" name="Imagine artistică - linie" descr="Arce rotunjite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Sfat pentru text" descr="Particularizați valorile de scală în funcție de nevoile dvs.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009083" y="34050"/>
            <a:ext cx="3060805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o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Particularizați valorile de scală în funcție de nevoile dvs.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1400177</xdr:colOff>
      <xdr:row>0</xdr:row>
      <xdr:rowOff>289532</xdr:rowOff>
    </xdr:from>
    <xdr:to>
      <xdr:col>7</xdr:col>
      <xdr:colOff>36831</xdr:colOff>
      <xdr:row>4</xdr:row>
      <xdr:rowOff>269664</xdr:rowOff>
    </xdr:to>
    <xdr:cxnSp macro="">
      <xdr:nvCxnSpPr>
        <xdr:cNvPr id="6" name="Conector drept 5" descr="Divizo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3820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1863726</xdr:colOff>
      <xdr:row>4</xdr:row>
      <xdr:rowOff>269664</xdr:rowOff>
    </xdr:from>
    <xdr:to>
      <xdr:col>10</xdr:col>
      <xdr:colOff>38736</xdr:colOff>
      <xdr:row>5</xdr:row>
      <xdr:rowOff>1058</xdr:rowOff>
    </xdr:to>
    <xdr:sp macro="" textlink="">
      <xdr:nvSpPr>
        <xdr:cNvPr id="19" name="Dreptunghi 18" descr="Divizo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1021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ro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ensiuneArterialăȘiGlicemie" displayName="TensiuneArterialăȘiGlicemie" ref="B6:K13" totalsRowCount="1">
  <tableColumns count="10">
    <tableColumn id="1" name="Dată" totalsRowLabel="Medii" dataCellStyle="Dată"/>
    <tableColumn id="2" name="Oră" dataCellStyle="Oră"/>
    <tableColumn id="3" name="Eveniment" totalsRowDxfId="14"/>
    <tableColumn id="4" name="Sistolică" totalsRowFunction="average" dataDxfId="13" totalsRowDxfId="12" dataCellStyle="Virgulă"/>
    <tableColumn id="5" name="Diastolică" totalsRowFunction="average" dataDxfId="11" totalsRowDxfId="10" dataCellStyle="Virgulă"/>
    <tableColumn id="6" name="Puls" totalsRowFunction="average" dataDxfId="9" totalsRowDxfId="8" dataCellStyle="Virgulă"/>
    <tableColumn id="10" name="Glicemie" totalsRowFunction="average" dataDxfId="7" totalsRowDxfId="6" dataCellStyle="Virgulă"/>
    <tableColumn id="7" name="Nivel" dataDxfId="5" totalsRowDxfId="4">
      <calculatedColumnFormula>TensiuneArterialăȘiGlicemie[[#This Row],[Glicemie]]</calculatedColumnFormula>
    </tableColumn>
    <tableColumn id="9" name="Stare" dataDxfId="3" totalsRowDxfId="2" dataCellStyle="Titlu 3">
      <calculatedColumnFormula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calculatedColumnFormula>
    </tableColumn>
    <tableColumn id="8" name="Note" dataDxfId="1" totalsRowDxfId="0"/>
  </tableColumns>
  <tableStyleInfo name="Instrument de monitorizare a tensiunii arteriale și a glicemiei" showFirstColumn="0" showLastColumn="1" showRowStripes="1" showColumnStripes="0"/>
  <extLst>
    <ext xmlns:x14="http://schemas.microsoft.com/office/spreadsheetml/2009/9/main" uri="{504A1905-F514-4f6f-8877-14C23A59335A}">
      <x14:table altTextSummary="Data, ora, evenimentul, valorile tensiunii arteriale sistolică și diastolică, pulsul, glicemia, nivelul, starea și notele se află în acest tabel. Nivelul și starea se actualizează automat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6" t="s">
        <v>26</v>
      </c>
      <c r="C1" s="27"/>
      <c r="D1" s="27"/>
      <c r="E1" s="28" t="s">
        <v>8</v>
      </c>
      <c r="F1" s="28"/>
      <c r="G1" s="28"/>
      <c r="H1" s="28"/>
      <c r="I1" s="28"/>
      <c r="J1" s="28"/>
    </row>
    <row r="2" spans="2:11" ht="24.95" customHeight="1" thickTop="1" thickBot="1" x14ac:dyDescent="0.35">
      <c r="B2" s="27"/>
      <c r="C2" s="27"/>
      <c r="D2" s="27"/>
      <c r="E2" s="25" t="s">
        <v>9</v>
      </c>
      <c r="F2" s="25"/>
      <c r="G2" s="25"/>
      <c r="H2" s="25" t="s">
        <v>17</v>
      </c>
      <c r="I2" s="25"/>
      <c r="J2" s="25"/>
    </row>
    <row r="3" spans="2:11" ht="24.95" customHeight="1" thickTop="1" thickBot="1" x14ac:dyDescent="0.35">
      <c r="B3" s="27"/>
      <c r="C3" s="27"/>
      <c r="D3" s="27"/>
      <c r="E3" s="2">
        <v>120</v>
      </c>
      <c r="F3" s="3" t="s">
        <v>12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7"/>
      <c r="C4" s="27"/>
      <c r="D4" s="27"/>
      <c r="E4" s="2">
        <v>80</v>
      </c>
      <c r="F4" s="3" t="s">
        <v>13</v>
      </c>
      <c r="G4" s="6">
        <v>90</v>
      </c>
      <c r="H4" s="30" t="s">
        <v>18</v>
      </c>
      <c r="I4" s="30" t="s">
        <v>20</v>
      </c>
      <c r="J4" s="29" t="s">
        <v>22</v>
      </c>
    </row>
    <row r="5" spans="2:11" ht="24.95" customHeight="1" thickTop="1" x14ac:dyDescent="0.3">
      <c r="B5" s="27"/>
      <c r="C5" s="27"/>
      <c r="D5" s="27"/>
      <c r="E5" s="7" t="s">
        <v>10</v>
      </c>
      <c r="F5" s="8"/>
      <c r="G5" s="7" t="s">
        <v>15</v>
      </c>
      <c r="H5" s="30"/>
      <c r="I5" s="30"/>
      <c r="J5" s="30"/>
    </row>
    <row r="6" spans="2:11" ht="20.100000000000001" customHeight="1" x14ac:dyDescent="0.3">
      <c r="B6" s="9" t="s">
        <v>0</v>
      </c>
      <c r="C6" s="9" t="s">
        <v>2</v>
      </c>
      <c r="D6" t="s">
        <v>3</v>
      </c>
      <c r="E6" s="10" t="s">
        <v>11</v>
      </c>
      <c r="F6" s="10" t="s">
        <v>14</v>
      </c>
      <c r="G6" s="10" t="s">
        <v>16</v>
      </c>
      <c r="H6" s="10" t="s">
        <v>19</v>
      </c>
      <c r="I6" s="9" t="s">
        <v>21</v>
      </c>
      <c r="J6" s="10" t="s">
        <v>23</v>
      </c>
      <c r="K6" s="9" t="s">
        <v>24</v>
      </c>
    </row>
    <row r="7" spans="2:11" ht="32.25" customHeight="1" x14ac:dyDescent="0.3">
      <c r="B7" s="23">
        <f ca="1">TODAY()</f>
        <v>43217</v>
      </c>
      <c r="C7" s="24">
        <v>0.25</v>
      </c>
      <c r="D7" s="11" t="s">
        <v>4</v>
      </c>
      <c r="E7" s="12">
        <v>129</v>
      </c>
      <c r="F7" s="12">
        <v>79</v>
      </c>
      <c r="G7" s="12">
        <v>72</v>
      </c>
      <c r="H7" s="12">
        <v>55</v>
      </c>
      <c r="I7" s="13">
        <f>TensiuneArterialăȘiGlicemie[[#This Row],[Glicemie]]</f>
        <v>55</v>
      </c>
      <c r="J7" s="14" t="str">
        <f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f>
        <v>Scăzută</v>
      </c>
      <c r="K7" s="9"/>
    </row>
    <row r="8" spans="2:11" ht="32.25" customHeight="1" x14ac:dyDescent="0.3">
      <c r="B8" s="23">
        <f t="shared" ref="B8:B11" ca="1" si="0">TODAY()</f>
        <v>43217</v>
      </c>
      <c r="C8" s="24">
        <v>0.29166666666666669</v>
      </c>
      <c r="D8" s="11" t="s">
        <v>5</v>
      </c>
      <c r="E8" s="12">
        <v>120</v>
      </c>
      <c r="F8" s="12">
        <v>80</v>
      </c>
      <c r="G8" s="12">
        <v>74</v>
      </c>
      <c r="H8" s="12">
        <v>70</v>
      </c>
      <c r="I8" s="13">
        <f>TensiuneArterialăȘiGlicemie[[#This Row],[Glicemie]]</f>
        <v>70</v>
      </c>
      <c r="J8" s="14" t="str">
        <f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f>
        <v>Scăzută</v>
      </c>
      <c r="K8" s="9"/>
    </row>
    <row r="9" spans="2:11" ht="32.25" customHeight="1" x14ac:dyDescent="0.3">
      <c r="B9" s="23">
        <f t="shared" ca="1" si="0"/>
        <v>43217</v>
      </c>
      <c r="C9" s="24">
        <v>0.375</v>
      </c>
      <c r="D9" s="11" t="s">
        <v>6</v>
      </c>
      <c r="E9" s="12">
        <v>133</v>
      </c>
      <c r="F9" s="12">
        <v>80</v>
      </c>
      <c r="G9" s="12">
        <v>75</v>
      </c>
      <c r="H9" s="12">
        <v>75</v>
      </c>
      <c r="I9" s="13">
        <f>TensiuneArterialăȘiGlicemie[[#This Row],[Glicemie]]</f>
        <v>75</v>
      </c>
      <c r="J9" s="14" t="str">
        <f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f>
        <v>Normală</v>
      </c>
      <c r="K9" s="9"/>
    </row>
    <row r="10" spans="2:11" ht="32.25" customHeight="1" x14ac:dyDescent="0.3">
      <c r="B10" s="23">
        <f t="shared" ca="1" si="0"/>
        <v>43217</v>
      </c>
      <c r="C10" s="24">
        <v>0.41666666666666669</v>
      </c>
      <c r="D10" s="11" t="s">
        <v>7</v>
      </c>
      <c r="E10" s="12">
        <v>143</v>
      </c>
      <c r="F10" s="12">
        <v>91</v>
      </c>
      <c r="G10" s="12">
        <v>75</v>
      </c>
      <c r="H10" s="12">
        <v>190</v>
      </c>
      <c r="I10" s="13">
        <f>TensiuneArterialăȘiGlicemie[[#This Row],[Glicemie]]</f>
        <v>190</v>
      </c>
      <c r="J10" s="14" t="str">
        <f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f>
        <v>Mare</v>
      </c>
      <c r="K10" s="9"/>
    </row>
    <row r="11" spans="2:11" ht="32.25" customHeight="1" x14ac:dyDescent="0.3">
      <c r="B11" s="23">
        <f t="shared" ca="1" si="0"/>
        <v>43217</v>
      </c>
      <c r="C11" s="24">
        <v>0.5</v>
      </c>
      <c r="D11" s="11" t="s">
        <v>5</v>
      </c>
      <c r="E11" s="12">
        <v>141</v>
      </c>
      <c r="F11" s="12">
        <v>84</v>
      </c>
      <c r="G11" s="12">
        <v>70</v>
      </c>
      <c r="H11" s="12">
        <v>140</v>
      </c>
      <c r="I11" s="13">
        <f>TensiuneArterialăȘiGlicemie[[#This Row],[Glicemie]]</f>
        <v>140</v>
      </c>
      <c r="J11" s="14" t="str">
        <f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f>
        <v>Normală</v>
      </c>
      <c r="K11" s="9"/>
    </row>
    <row r="12" spans="2:11" ht="32.25" customHeight="1" x14ac:dyDescent="0.3">
      <c r="B12" s="23">
        <f ca="1">TODAY()</f>
        <v>43217</v>
      </c>
      <c r="C12" s="24">
        <v>0.625</v>
      </c>
      <c r="D12" s="11" t="s">
        <v>6</v>
      </c>
      <c r="E12" s="12">
        <v>132</v>
      </c>
      <c r="F12" s="12">
        <v>80</v>
      </c>
      <c r="G12" s="12">
        <v>68</v>
      </c>
      <c r="H12" s="12">
        <v>90</v>
      </c>
      <c r="I12" s="13">
        <f>TensiuneArterialăȘiGlicemie[[#This Row],[Glicemie]]</f>
        <v>90</v>
      </c>
      <c r="J12" s="14" t="str">
        <f>IFERROR(IF(TensiuneArterialăȘiGlicemie[[#This Row],[Nivel]]=0,"",IF(TensiuneArterialăȘiGlicemie[[#This Row],[Nivel]]&lt;=GLow,"Scăzută",IF(AND(TensiuneArterialăȘiGlicemie[[#This Row],[Nivel]]&gt;GLow,TensiuneArterialăȘiGlicemie[[#This Row],[Nivel]]&lt;GHigh),"Normală","Mare"))), "")</f>
        <v>Normală</v>
      </c>
      <c r="K12" s="9" t="s">
        <v>25</v>
      </c>
    </row>
    <row r="13" spans="2:11" ht="32.25" customHeight="1" x14ac:dyDescent="0.3">
      <c r="B13" s="15" t="s">
        <v>1</v>
      </c>
      <c r="C13" s="16"/>
      <c r="D13" s="17"/>
      <c r="E13" s="18">
        <f>SUBTOTAL(101,TensiuneArterialăȘiGlicemie[Sistolică])</f>
        <v>133</v>
      </c>
      <c r="F13" s="18">
        <f>SUBTOTAL(101,TensiuneArterialăȘiGlicemie[Diastolică])</f>
        <v>82.333333333333329</v>
      </c>
      <c r="G13" s="19">
        <f>SUBTOTAL(101,TensiuneArterialăȘiGlicemie[Puls])</f>
        <v>72.333333333333329</v>
      </c>
      <c r="H13" s="18">
        <f>SUBTOTAL(101,TensiuneArterialăȘiGlicemie[Glicemie])</f>
        <v>103.33333333333333</v>
      </c>
      <c r="I13" s="20"/>
      <c r="J13" s="21"/>
      <c r="K13" s="22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4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3" priority="5">
      <formula>$J7="Normală"</formula>
    </cfRule>
    <cfRule type="expression" dxfId="22" priority="6">
      <formula>$J7="Scăzută"</formula>
    </cfRule>
    <cfRule type="expression" dxfId="21" priority="13">
      <formula>$J7="Mare"</formula>
    </cfRule>
  </conditionalFormatting>
  <conditionalFormatting sqref="E7:E12">
    <cfRule type="expression" dxfId="20" priority="8">
      <formula>$E7&gt;=SHigh</formula>
    </cfRule>
    <cfRule type="expression" dxfId="19" priority="10">
      <formula>OR(E7=STarget,E7&lt;SHigh)</formula>
    </cfRule>
  </conditionalFormatting>
  <conditionalFormatting sqref="F7:F12">
    <cfRule type="expression" dxfId="18" priority="7">
      <formula>$F7&gt;=DHigh</formula>
    </cfRule>
    <cfRule type="expression" dxfId="17" priority="9">
      <formula>OR(F7=DTarget,F7&lt;DHigh)</formula>
    </cfRule>
  </conditionalFormatting>
  <conditionalFormatting sqref="H6:H13">
    <cfRule type="expression" dxfId="16" priority="4">
      <formula>$H$6="Glicemie"</formula>
    </cfRule>
  </conditionalFormatting>
  <conditionalFormatting sqref="E6:E13">
    <cfRule type="expression" dxfId="15" priority="3">
      <formula>$E$6="Sistolică"</formula>
    </cfRule>
  </conditionalFormatting>
  <dataValidations count="21">
    <dataValidation allowBlank="1" showInputMessage="1" showErrorMessage="1" prompt="Creați aici un instrument de monitorizare a tensiunii arteriale și a glicemiei. Particularizați valorile de scală pentru tensiunea arterială și glicemie. Introduceți detaliile în tabelul Tensiune arterială și glicemie, începând cu celula B6" sqref="A1"/>
    <dataValidation allowBlank="1" showInputMessage="1" showErrorMessage="1" prompt="Titlul acestei foi de lucru se află în această celulă. Particularizați valorile de scală în celulele de la dreapta" sqref="B1:D5"/>
    <dataValidation allowBlank="1" showInputMessage="1" showErrorMessage="1" prompt="Particularizați valorile țintă pentru tensiunea arterială sistolică și diastolică în celulele E3 și E4 și limita tensiunii arteriale sistolice și diastolice pentru apelarea medicului în celulele G3 și G4" sqref="E2:G2"/>
    <dataValidation allowBlank="1" showInputMessage="1" showErrorMessage="1" prompt="Particularizați valorile de scală pentru glicemia mică, normală și mare în celulele H3-J3" sqref="H2:J2"/>
    <dataValidation allowBlank="1" showInputMessage="1" showErrorMessage="1" prompt="Introduceți Note în această coloană, sub acest titlu" sqref="K6"/>
    <dataValidation allowBlank="1" showInputMessage="1" showErrorMessage="1" prompt="Introduceți data în această coloană, sub acest titlu" sqref="B6"/>
    <dataValidation allowBlank="1" showInputMessage="1" showErrorMessage="1" prompt="Introduceți Ora în această coloană, sub acest titlu" sqref="C6"/>
    <dataValidation allowBlank="1" showInputMessage="1" showErrorMessage="1" prompt="Introduceți Evenimentul în această coloană, sub acest titlu" sqref="D6"/>
    <dataValidation allowBlank="1" showInputMessage="1" showErrorMessage="1" prompt="Introduceți Tensiunea arterială sistolică în această coloană, sub acest titlu. O valoare care depășește limitele stabilite în celula G3 va fi actualizată cu culoarea RGB R=125 G=15 B=34" sqref="E6"/>
    <dataValidation allowBlank="1" showInputMessage="1" showErrorMessage="1" prompt="Introduceți Tensiunea arterială diastolică în această coloană, sub acest titlu. O valoare care depășește limitele stabilite în celula G4 va fi actualizată cu culoarea RGB R=125 G=15 B=34" sqref="F6"/>
    <dataValidation allowBlank="1" showInputMessage="1" showErrorMessage="1" prompt="Introduceți Pulsul în această coloană, sub acest titlu" sqref="G6"/>
    <dataValidation allowBlank="1" showInputMessage="1" showErrorMessage="1" prompt="Introduceți valoarea glicemiei în această coloană, sub acest titlu" sqref="H6"/>
    <dataValidation allowBlank="1" showInputMessage="1" showErrorMessage="1" prompt="O bară de date pentru valoarea glicemiei se actualizează automat în această coloană, sub acest titlu" sqref="I6"/>
    <dataValidation allowBlank="1" showInputMessage="1" showErrorMessage="1" prompt="Starea se actualizează automat în această coloană, sub acest titlu" sqref="J6"/>
    <dataValidation allowBlank="1" showInputMessage="1" showErrorMessage="1" prompt="Limita tensiunii arteriale diastolice pentru apelarea medicului se află în această celulă" sqref="G4"/>
    <dataValidation allowBlank="1" showInputMessage="1" showErrorMessage="1" prompt="Valoarea țintă a tensiunii arteriale sistolice se află în această celulă" sqref="E3"/>
    <dataValidation allowBlank="1" showInputMessage="1" showErrorMessage="1" prompt="Valoarea țintă a tensiunii arteriale diastolice se află în această celulă" sqref="E4"/>
    <dataValidation allowBlank="1" showInputMessage="1" showErrorMessage="1" prompt="Limita tensiunii arteriale sistolice pentru apelarea medicului se află în această celulă" sqref="G3"/>
    <dataValidation allowBlank="1" showInputMessage="1" showErrorMessage="1" prompt="O valoare de scală pentru glicemie mare se află în această celulă" sqref="J3"/>
    <dataValidation allowBlank="1" showInputMessage="1" showErrorMessage="1" prompt="O valoare de scală pentru glicemie mică se află în această celulă" sqref="H3"/>
    <dataValidation allowBlank="1" showInputMessage="1" showErrorMessage="1" prompt="O valoare de scală pentru glicemie normală se află în această celulă" sqref="I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9</vt:i4>
      </vt:variant>
    </vt:vector>
  </HeadingPairs>
  <TitlesOfParts>
    <vt:vector size="10" baseType="lpstr">
      <vt:lpstr>Tensiune arterială și glicemie</vt:lpstr>
      <vt:lpstr>DHigh</vt:lpstr>
      <vt:lpstr>DTarget</vt:lpstr>
      <vt:lpstr>GHigh</vt:lpstr>
      <vt:lpstr>GLow</vt:lpstr>
      <vt:lpstr>GNormal</vt:lpstr>
      <vt:lpstr>'Tensiune arterială și glicemie'!Imprimare_titluri</vt:lpstr>
      <vt:lpstr>SHigh</vt:lpstr>
      <vt:lpstr>STarget</vt:lpstr>
      <vt:lpstr>Titlu1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2017-10-23T20:21:00Z</dcterms:created>
  <dcterms:modified xsi:type="dcterms:W3CDTF">2018-04-27T08:11:16Z</dcterms:modified>
</cp:coreProperties>
</file>