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BBBB7362-2E54-4EF3-A3F8-A7C3E8FA7B56}" xr6:coauthVersionLast="32" xr6:coauthVersionMax="32" xr10:uidLastSave="{00000000-0000-0000-0000-000000000000}"/>
  <bookViews>
    <workbookView xWindow="0" yWindow="0" windowWidth="21600" windowHeight="10125" xr2:uid="{00000000-000D-0000-FFFF-FFFF00000000}"/>
  </bookViews>
  <sheets>
    <sheet name="Detalhes das Propostas" sheetId="1" r:id="rId1"/>
    <sheet name="Resumo" sheetId="2" r:id="rId2"/>
  </sheets>
  <definedNames>
    <definedName name="Título1">InformaçõesDaProposta[[#Headers],[N.º DA PROPOSTA]]</definedName>
    <definedName name="Título2">Resumo!$C$3</definedName>
    <definedName name="_xlnm.Print_Titles" localSheetId="0">'Detalhes das Propostas'!$2:$2</definedName>
    <definedName name="_xlnm.Print_Titles" localSheetId="1">Resumo!$3:$3</definedName>
  </definedName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D8" i="1" l="1"/>
  <c r="G8" i="1" s="1"/>
  <c r="H8" i="1" s="1"/>
  <c r="D7" i="1"/>
  <c r="G7" i="1" s="1"/>
  <c r="H7" i="1" s="1"/>
  <c r="D4" i="1"/>
  <c r="G4" i="1" s="1"/>
  <c r="H4" i="1" s="1"/>
  <c r="D3" i="1"/>
  <c r="G3" i="1" s="1"/>
  <c r="H3" i="1" s="1"/>
  <c r="D9" i="1"/>
  <c r="G9" i="1" s="1"/>
  <c r="H9" i="1" s="1"/>
  <c r="D6" i="1"/>
  <c r="G6" i="1" s="1"/>
  <c r="H6" i="1" s="1"/>
  <c r="D5" i="1"/>
  <c r="G5" i="1" s="1"/>
  <c r="H5" i="1" s="1"/>
</calcChain>
</file>

<file path=xl/sharedStrings.xml><?xml version="1.0" encoding="utf-8"?>
<sst xmlns="http://schemas.openxmlformats.org/spreadsheetml/2006/main" count="20" uniqueCount="18">
  <si>
    <t>Detalhes das Propostas</t>
  </si>
  <si>
    <t>N.º DA PROPOSTA</t>
  </si>
  <si>
    <t>DESCRIÇÃO</t>
  </si>
  <si>
    <t>Proposta número 1</t>
  </si>
  <si>
    <t>Proposta número 2</t>
  </si>
  <si>
    <t>Proposta número 3</t>
  </si>
  <si>
    <t>Proposta número 4</t>
  </si>
  <si>
    <t>Proposta número 5</t>
  </si>
  <si>
    <t>Proposta número 6</t>
  </si>
  <si>
    <t>Proposta número 7</t>
  </si>
  <si>
    <t>DATA DE RECEÇÃO</t>
  </si>
  <si>
    <t>MONTANTE</t>
  </si>
  <si>
    <t>PERCENTAGEM DE CONCLUSÃO</t>
  </si>
  <si>
    <t>PRAZO</t>
  </si>
  <si>
    <t>Resumo</t>
  </si>
  <si>
    <t>DIAS RESTANTES</t>
  </si>
  <si>
    <t>Dias Restantes Para as Propostas</t>
  </si>
  <si>
    <t xml:space="preserve">DIAS RESTANTES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</si>
</sst>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_ ;\-#,##0\ "/>
    <numFmt numFmtId="165" formatCode="#,##0.00\ &quot;€&quot;"/>
  </numFmts>
  <fonts count="7" x14ac:knownFonts="1">
    <font>
      <sz val="11"/>
      <color theme="1" tint="0.34998626667073579"/>
      <name val="Calibri"/>
      <family val="2"/>
      <scheme val="minor"/>
    </font>
    <font>
      <sz val="36"/>
      <color theme="4"/>
      <name val="Calibri"/>
      <family val="2"/>
      <scheme val="major"/>
    </font>
    <font>
      <sz val="14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0" fontId="1" fillId="0" borderId="0" applyNumberFormat="0" applyFill="0" applyBorder="0" applyAlignment="0" applyProtection="0"/>
    <xf numFmtId="164" fontId="3" fillId="0" borderId="0" applyFont="0" applyFill="0" applyBorder="0" applyProtection="0">
      <alignment horizontal="left" vertical="center" indent="1"/>
    </xf>
    <xf numFmtId="37" fontId="3" fillId="0" borderId="0" applyFont="0" applyFill="0" applyBorder="0" applyProtection="0">
      <alignment horizontal="right" vertical="center" indent="3"/>
    </xf>
    <xf numFmtId="165" fontId="3" fillId="0" borderId="0" applyFont="0" applyFill="0" applyBorder="0" applyProtection="0">
      <alignment horizontal="left" vertical="center" indent="1"/>
    </xf>
    <xf numFmtId="9" fontId="4" fillId="0" borderId="0" applyFill="0" applyBorder="0" applyProtection="0">
      <alignment horizontal="right" vertical="center"/>
    </xf>
    <xf numFmtId="0" fontId="2" fillId="2" borderId="0" applyNumberFormat="0" applyProtection="0">
      <alignment horizontal="left" indent="1"/>
    </xf>
    <xf numFmtId="14" fontId="3" fillId="0" borderId="0" applyFont="0" applyFill="0" applyBorder="0">
      <alignment horizontal="left" vertical="center" indent="1"/>
    </xf>
    <xf numFmtId="0" fontId="6" fillId="0" borderId="0" applyNumberFormat="0" applyFill="0" applyBorder="0" applyProtection="0">
      <alignment horizontal="right" vertical="center" wrapText="1" indent="1"/>
    </xf>
    <xf numFmtId="0" fontId="6" fillId="0" borderId="0" applyNumberFormat="0" applyFill="0" applyBorder="0" applyProtection="0">
      <alignment horizontal="right" vertical="center" wrapText="1" indent="1"/>
    </xf>
  </cellStyleXfs>
  <cellXfs count="14">
    <xf numFmtId="0" fontId="0" fillId="0" borderId="0" xfId="0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1" fillId="0" borderId="0" xfId="1" applyFill="1" applyAlignment="1">
      <alignment vertical="center"/>
    </xf>
    <xf numFmtId="164" fontId="0" fillId="0" borderId="0" xfId="2" applyFont="1">
      <alignment horizontal="left" vertical="center" indent="1"/>
    </xf>
    <xf numFmtId="0" fontId="2" fillId="2" borderId="0" xfId="6">
      <alignment horizontal="left" indent="1"/>
    </xf>
    <xf numFmtId="0" fontId="6" fillId="0" borderId="0" xfId="8" applyFill="1">
      <alignment horizontal="right" vertical="center" wrapText="1" indent="1"/>
    </xf>
    <xf numFmtId="0" fontId="0" fillId="0" borderId="0" xfId="0" applyNumberFormat="1" applyAlignment="1">
      <alignment horizontal="center" vertical="center" wrapText="1" indent="1"/>
    </xf>
    <xf numFmtId="0" fontId="5" fillId="0" borderId="0" xfId="0" applyFont="1" applyAlignment="1">
      <alignment horizontal="center" vertical="center" wrapText="1" indent="1"/>
    </xf>
    <xf numFmtId="14" fontId="0" fillId="0" borderId="0" xfId="7" applyFont="1">
      <alignment horizontal="left" vertical="center" indent="1"/>
    </xf>
    <xf numFmtId="165" fontId="0" fillId="0" borderId="0" xfId="4" applyFont="1">
      <alignment horizontal="left" vertical="center" indent="1"/>
    </xf>
    <xf numFmtId="37" fontId="0" fillId="0" borderId="0" xfId="3" applyFont="1">
      <alignment horizontal="right" vertical="center" indent="3"/>
    </xf>
    <xf numFmtId="9" fontId="4" fillId="0" borderId="0" xfId="5">
      <alignment horizontal="right" vertical="center"/>
    </xf>
    <xf numFmtId="0" fontId="5" fillId="0" borderId="0" xfId="0" pivotButton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Cabeçalho 1" xfId="6" builtinId="16" customBuiltin="1"/>
    <cellStyle name="Data" xfId="7" xr:uid="{00000000-0005-0000-0000-000001000000}"/>
    <cellStyle name="Hiperligação" xfId="8" builtinId="8" customBuiltin="1"/>
    <cellStyle name="Hiperligação Visitada" xfId="9" builtinId="9" customBuiltin="1"/>
    <cellStyle name="Moeda" xfId="4" builtinId="4" customBuiltin="1"/>
    <cellStyle name="Normal" xfId="0" builtinId="0" customBuiltin="1"/>
    <cellStyle name="Percentagem" xfId="5" builtinId="5" customBuiltin="1"/>
    <cellStyle name="Separador de milhares [0]" xfId="3" builtinId="6" customBuiltin="1"/>
    <cellStyle name="Título" xfId="1" builtinId="15" customBuiltin="1"/>
    <cellStyle name="Vírgula" xfId="2" builtinId="3" customBuiltin="1"/>
  </cellStyles>
  <dxfs count="16">
    <dxf>
      <alignment horizontal="center" indent="0" readingOrder="0"/>
    </dxf>
    <dxf>
      <font>
        <sz val="14"/>
        <family val="2"/>
      </font>
    </dxf>
    <dxf>
      <alignment horizontal="center" indent="0" readingOrder="0"/>
    </dxf>
    <dxf>
      <font>
        <sz val="14"/>
      </font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8"/>
      </font>
    </dxf>
    <dxf>
      <alignment vertical="center" textRotation="0" wrapText="0" indent="0" justifyLastLine="0" shrinkToFit="0" readingOrder="0"/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 tint="-0.249977111117893"/>
          <bgColor theme="5" tint="-0.499984740745262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/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2" defaultTableStyle="Registo de Propostas" defaultPivotStyle="PivotStyleLight16">
    <tableStyle name="Registo de Propostas" pivot="0" count="3" xr9:uid="{00000000-0011-0000-FFFF-FFFF00000000}">
      <tableStyleElement type="wholeTable" dxfId="15"/>
      <tableStyleElement type="headerRow" dxfId="14"/>
      <tableStyleElement type="totalRow" dxfId="13"/>
    </tableStyle>
    <tableStyle name="RegistoDePropostas_TabelaDinâmica1" table="0" count="4" xr9:uid="{00000000-0011-0000-FFFF-FFFF01000000}">
      <tableStyleElement type="wholeTable" dxfId="12"/>
      <tableStyleElement type="headerRow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[Office_18442604_TF00000061.xlsx]Resumo!RegistoDePropostas</c:name>
    <c:fmtId val="0"/>
  </c:pivotSource>
  <c:chart>
    <c:autoTitleDeleted val="1"/>
    <c:pivotFmts>
      <c:pivotFmt>
        <c:idx val="0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pt-P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</c:pivotFmt>
      <c:pivotFmt>
        <c:idx val="2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pt-P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marker>
          <c:symbol val="none"/>
        </c:marker>
      </c:pivotFmt>
      <c:pivotFmt>
        <c:idx val="4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</c:pivotFmt>
      <c:pivotFmt>
        <c:idx val="5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pt-P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Resumo!$D$3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pt-P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19050">
                <a:solidFill>
                  <a:schemeClr val="tx1">
                    <a:lumMod val="50000"/>
                    <a:lumOff val="50000"/>
                  </a:schemeClr>
                </a:solidFill>
                <a:tailEnd type="stealth" w="lg" len="lg"/>
              </a:ln>
            </c:spPr>
            <c:trendlineType val="log"/>
            <c:dispRSqr val="0"/>
            <c:dispEq val="0"/>
          </c:trendline>
          <c:cat>
            <c:strRef>
              <c:f>Resumo!$C$4:$C$10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Resumo!$D$4:$D$10</c:f>
              <c:numCache>
                <c:formatCode>General</c:formatCode>
                <c:ptCount val="7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</c:v>
                </c:pt>
                <c:pt idx="5">
                  <c:v>13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0-4F75-B884-F0A592CA70F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4273024"/>
        <c:axId val="635880072"/>
      </c:barChart>
      <c:catAx>
        <c:axId val="4442730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pt-PT"/>
          </a:p>
        </c:txPr>
        <c:crossAx val="635880072"/>
        <c:crosses val="autoZero"/>
        <c:auto val="1"/>
        <c:lblAlgn val="ctr"/>
        <c:lblOffset val="100"/>
        <c:tickLblSkip val="1"/>
        <c:noMultiLvlLbl val="0"/>
      </c:catAx>
      <c:valAx>
        <c:axId val="635880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defRPr>
                </a:pPr>
                <a:r>
                  <a:rPr lang="en-US"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rPr>
                  <a:t>DIAS RESTANTES</a:t>
                </a:r>
              </a:p>
            </c:rich>
          </c:tx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pt-PT"/>
          </a:p>
        </c:txPr>
        <c:crossAx val="444273024"/>
        <c:crosses val="autoZero"/>
        <c:crossBetween val="between"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Resum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Detalhes das Propostas'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266700</xdr:rowOff>
    </xdr:from>
    <xdr:to>
      <xdr:col>8</xdr:col>
      <xdr:colOff>19050</xdr:colOff>
      <xdr:row>0</xdr:row>
      <xdr:rowOff>607695</xdr:rowOff>
    </xdr:to>
    <xdr:sp macro="" textlink="">
      <xdr:nvSpPr>
        <xdr:cNvPr id="2" name="Gráfico" descr="Forma de navegação para a folha de cálculo Resumo">
          <a:hlinkClick xmlns:r="http://schemas.openxmlformats.org/officeDocument/2006/relationships" r:id="rId1" tooltip="Selecione para navegar para a folha de cálculo Resumo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734675" y="266700"/>
          <a:ext cx="1666875" cy="340995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t-pt" sz="1100">
              <a:solidFill>
                <a:schemeClr val="bg1"/>
              </a:solidFill>
            </a:rPr>
            <a:t>RESUMO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114301</xdr:rowOff>
    </xdr:from>
    <xdr:to>
      <xdr:col>5</xdr:col>
      <xdr:colOff>19050</xdr:colOff>
      <xdr:row>1</xdr:row>
      <xdr:rowOff>3695701</xdr:rowOff>
    </xdr:to>
    <xdr:graphicFrame macro="">
      <xdr:nvGraphicFramePr>
        <xdr:cNvPr id="2" name="Gráfico de Propostas" descr="Gráfico de colunas agrupadas a mostrar o número de dias restantes para as proposta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47625</xdr:colOff>
      <xdr:row>0</xdr:row>
      <xdr:rowOff>209547</xdr:rowOff>
    </xdr:from>
    <xdr:to>
      <xdr:col>6</xdr:col>
      <xdr:colOff>38101</xdr:colOff>
      <xdr:row>0</xdr:row>
      <xdr:rowOff>551547</xdr:rowOff>
    </xdr:to>
    <xdr:sp macro="" textlink="">
      <xdr:nvSpPr>
        <xdr:cNvPr id="3" name="Detalhes" descr="Forma de navegação para a folha de cálculo Detalhes das Propostas">
          <a:hlinkClick xmlns:r="http://schemas.openxmlformats.org/officeDocument/2006/relationships" r:id="rId2" tooltip="Selecione para navegar para a folha de cálculo Detalhes das Propostas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591300" y="209547"/>
          <a:ext cx="1781176" cy="342000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t-pt" sz="1100">
              <a:solidFill>
                <a:schemeClr val="bg1"/>
              </a:solidFill>
            </a:rPr>
            <a:t>DETALHES</a:t>
          </a:r>
          <a:r>
            <a:rPr lang="pt-pt" sz="1100" baseline="0">
              <a:solidFill>
                <a:schemeClr val="bg1"/>
              </a:solidFill>
            </a:rPr>
            <a:t> </a:t>
          </a:r>
          <a:r>
            <a:rPr lang="pt-pt" sz="1100">
              <a:solidFill>
                <a:schemeClr val="bg1"/>
              </a:solidFill>
            </a:rPr>
            <a:t>DAS PROPOSTAS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TG" refreshedDate="43216.703529050923" createdVersion="6" refreshedVersion="6" minRefreshableVersion="3" recordCount="7" xr:uid="{00000000-000A-0000-FFFF-FFFF00000000}">
  <cacheSource type="worksheet">
    <worksheetSource name="InformaçõesDaProposta"/>
  </cacheSource>
  <cacheFields count="7">
    <cacheField name="N.º DA PROPOSTA" numFmtId="37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DESCRIÇÃO" numFmtId="0">
      <sharedItems/>
    </cacheField>
    <cacheField name="DATA DE RECEÇÃO" numFmtId="14">
      <sharedItems containsSemiMixedTypes="0" containsNonDate="0" containsDate="1" containsString="0" minDate="2018-03-29T00:00:00" maxDate="2018-04-17T00:00:00"/>
    </cacheField>
    <cacheField name="MONTANTE" numFmtId="165">
      <sharedItems containsSemiMixedTypes="0" containsString="0" containsNumber="1" containsInteger="1" minValue="1500" maxValue="5000"/>
    </cacheField>
    <cacheField name="PERCENTAGEM DE CONCLUSÃO" numFmtId="9">
      <sharedItems containsSemiMixedTypes="0" containsString="0" containsNumber="1" minValue="0.2" maxValue="0.75"/>
    </cacheField>
    <cacheField name="PRAZO" numFmtId="14">
      <sharedItems containsSemiMixedTypes="0" containsNonDate="0" containsDate="1" containsString="0" minDate="2018-04-28T00:00:00" maxDate="2018-05-17T00:00:00"/>
    </cacheField>
    <cacheField name="DIAS RESTANTES" numFmtId="37">
      <sharedItems containsSemiMixedTypes="0" containsString="0" containsNumber="1" containsInteger="1" minValue="2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s v="Proposta número 1"/>
    <d v="2018-04-16T00:00:00"/>
    <n v="2000"/>
    <n v="0.5"/>
    <d v="2018-05-16T00:00:00"/>
    <n v="20"/>
  </r>
  <r>
    <x v="1"/>
    <s v="Proposta número 2"/>
    <d v="2018-04-06T00:00:00"/>
    <n v="3500"/>
    <n v="0.25"/>
    <d v="2018-05-06T00:00:00"/>
    <n v="10"/>
  </r>
  <r>
    <x v="2"/>
    <s v="Proposta número 3"/>
    <d v="2018-04-06T00:00:00"/>
    <n v="5000"/>
    <n v="0.3"/>
    <d v="2018-05-06T00:00:00"/>
    <n v="10"/>
  </r>
  <r>
    <x v="3"/>
    <s v="Proposta número 4"/>
    <d v="2018-04-16T00:00:00"/>
    <n v="4000"/>
    <n v="0.2"/>
    <d v="2018-05-16T00:00:00"/>
    <n v="20"/>
  </r>
  <r>
    <x v="4"/>
    <s v="Proposta número 5"/>
    <d v="2018-03-29T00:00:00"/>
    <n v="4000"/>
    <n v="0.75"/>
    <d v="2018-04-28T00:00:00"/>
    <n v="2"/>
  </r>
  <r>
    <x v="5"/>
    <s v="Proposta número 6"/>
    <d v="2018-04-09T00:00:00"/>
    <n v="1500"/>
    <n v="0.45"/>
    <d v="2018-05-09T00:00:00"/>
    <n v="13"/>
  </r>
  <r>
    <x v="6"/>
    <s v="Proposta número 7"/>
    <d v="2018-04-11T00:00:00"/>
    <n v="5000"/>
    <n v="0.65"/>
    <d v="2018-05-11T00:00:00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RegistoDePropostas" cacheId="0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4" indent="0" compact="0" outline="1" outlineData="1" compactData="0" multipleFieldFilters="0" chartFormat="1">
  <location ref="C3:D10" firstHeaderRow="1" firstDataRow="1" firstDataCol="1"/>
  <pivotFields count="7">
    <pivotField axis="axisRow" compact="0" showAll="0" defaultSubtotal="0">
      <items count="7">
        <item x="0"/>
        <item x="1"/>
        <item x="2"/>
        <item x="3"/>
        <item x="4"/>
        <item x="5"/>
        <item x="6"/>
      </items>
    </pivotField>
    <pivotField compact="0" showAll="0" defaultSubtotal="0"/>
    <pivotField compact="0" numFmtId="14" showAll="0" defaultSubtotal="0"/>
    <pivotField compact="0" numFmtId="165" showAll="0" defaultSubtotal="0"/>
    <pivotField compact="0" numFmtId="9" showAll="0" defaultSubtotal="0"/>
    <pivotField compact="0" numFmtId="14" showAll="0" defaultSubtotal="0"/>
    <pivotField dataField="1" compact="0" numFmtId="37" showAll="0" defaultSubtota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DIAS RESTANTES " fld="6" baseField="0" baseItem="0"/>
  </dataFields>
  <formats count="8">
    <format dxfId="7">
      <pivotArea dataOnly="0" labelOnly="1" outline="0" axis="axisValues" fieldPosition="0"/>
    </format>
    <format dxfId="6">
      <pivotArea outline="0" collapsedLevelsAreSubtotals="1" fieldPosition="0"/>
    </format>
    <format dxfId="5">
      <pivotArea dataOnly="0" labelOnly="1" outline="0" axis="axisValues" fieldPosition="0"/>
    </format>
    <format dxfId="4">
      <pivotArea outline="0" collapsedLevelsAreSubtotals="1" fieldPosition="0"/>
    </format>
    <format dxfId="3">
      <pivotArea dataOnly="0" labelOnly="1" outline="0" axis="axisValues" fieldPosition="0"/>
    </format>
    <format dxfId="2">
      <pivotArea dataOnly="0" labelOnly="1" outline="0" fieldPosition="0">
        <references count="1">
          <reference field="0" count="0"/>
        </references>
      </pivotArea>
    </format>
    <format dxfId="1">
      <pivotArea field="0" type="button" dataOnly="0" labelOnly="1" outline="0" axis="axisRow" fieldPosition="0"/>
    </format>
    <format dxfId="0">
      <pivotArea field="0" type="button" dataOnly="0" labelOnly="1" outline="0" axis="axisRow" fieldPosition="0"/>
    </format>
  </formats>
  <chartFormats count="1">
    <chartFormat chart="0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RegistoDePropostas_TabelaDinâmica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O número de proposta e os Dias Restantes são atualizados automaticamente nesta tabela dinâmica a partir da folha Detalhes das propostas. Selecione a opção Atualizar em Analisar no Friso para atualizar as alterações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formaçõesDaProposta" displayName="InformaçõesDaProposta" ref="B2:H9" dataDxfId="8">
  <autoFilter ref="B2:H9" xr:uid="{00000000-0009-0000-0100-000001000000}"/>
  <tableColumns count="7">
    <tableColumn id="1" xr3:uid="{00000000-0010-0000-0000-000001000000}" name="N.º DA PROPOSTA" totalsRowLabel="Total" dataCellStyle="Vírgula"/>
    <tableColumn id="2" xr3:uid="{00000000-0010-0000-0000-000002000000}" name="DESCRIÇÃO" dataCellStyle="Normal"/>
    <tableColumn id="3" xr3:uid="{00000000-0010-0000-0000-000003000000}" name="DATA DE RECEÇÃO" dataCellStyle="Data"/>
    <tableColumn id="4" xr3:uid="{00000000-0010-0000-0000-000004000000}" name="MONTANTE" dataCellStyle="Moeda"/>
    <tableColumn id="5" xr3:uid="{00000000-0010-0000-0000-000005000000}" name="PERCENTAGEM DE CONCLUSÃO" dataCellStyle="Percentagem"/>
    <tableColumn id="6" xr3:uid="{00000000-0010-0000-0000-000006000000}" name="PRAZO" dataCellStyle="Data">
      <calculatedColumnFormula>InformaçõesDaProposta[[#This Row],[DATA DE RECEÇÃO]]+30</calculatedColumnFormula>
    </tableColumn>
    <tableColumn id="7" xr3:uid="{00000000-0010-0000-0000-000007000000}" name="DIAS RESTANTES" totalsRowFunction="sum" dataCellStyle="Separador de milhares [0]">
      <calculatedColumnFormula>InformaçõesDaProposta[[#This Row],[PRAZO]]-TODAY()</calculatedColumnFormula>
    </tableColumn>
  </tableColumns>
  <tableStyleInfo name="Registo de Propostas" showFirstColumn="0" showLastColumn="1" showRowStripes="1" showColumnStripes="0"/>
  <extLst>
    <ext xmlns:x14="http://schemas.microsoft.com/office/spreadsheetml/2009/9/main" uri="{504A1905-F514-4f6f-8877-14C23A59335A}">
      <x14:table altTextSummary="Introduza o Número da proposta, a Descrição, a Data de Receção, o Montante, a Percentagem de Conclusão, o Prazo e os Dias Restantes nesta tabela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Calibri">
      <a:maj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>
    <a:spDef>
      <a:spPr>
        <a:ln/>
      </a:spPr>
      <a:bodyPr vertOverflow="clip" horzOverflow="clip" lIns="182880" rtlCol="0" anchor="ctr"/>
      <a:lstStyle>
        <a:defPPr algn="l">
          <a:defRPr sz="1100">
            <a:solidFill>
              <a:schemeClr val="tx1">
                <a:lumMod val="50000"/>
                <a:lumOff val="50000"/>
              </a:schemeClr>
            </a:solidFill>
          </a:defRPr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B1:H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6" customWidth="1"/>
    <col min="3" max="3" width="28" customWidth="1"/>
    <col min="4" max="4" width="26" customWidth="1"/>
    <col min="5" max="5" width="19.42578125" customWidth="1"/>
    <col min="6" max="6" width="42.140625" customWidth="1"/>
    <col min="7" max="7" width="16.7109375" customWidth="1"/>
    <col min="8" max="8" width="24.7109375" customWidth="1"/>
    <col min="9" max="9" width="2.7109375" customWidth="1"/>
  </cols>
  <sheetData>
    <row r="1" spans="2:8" ht="57.75" customHeight="1" x14ac:dyDescent="0.25">
      <c r="B1" s="2" t="s">
        <v>0</v>
      </c>
      <c r="C1" s="1"/>
      <c r="D1" s="1"/>
      <c r="E1" s="1"/>
      <c r="F1" s="1"/>
      <c r="G1" s="1"/>
      <c r="H1" s="5" t="s">
        <v>14</v>
      </c>
    </row>
    <row r="2" spans="2:8" ht="30" customHeight="1" x14ac:dyDescent="0.3">
      <c r="B2" s="4" t="s">
        <v>1</v>
      </c>
      <c r="C2" s="4" t="s">
        <v>2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15</v>
      </c>
    </row>
    <row r="3" spans="2:8" ht="30" customHeight="1" x14ac:dyDescent="0.25">
      <c r="B3" s="3">
        <v>1</v>
      </c>
      <c r="C3" t="s">
        <v>3</v>
      </c>
      <c r="D3" s="8">
        <f ca="1">TODAY()-10</f>
        <v>43207</v>
      </c>
      <c r="E3" s="9">
        <v>2000</v>
      </c>
      <c r="F3" s="11">
        <v>0.5</v>
      </c>
      <c r="G3" s="8">
        <f ca="1">InformaçõesDaProposta[[#This Row],[DATA DE RECEÇÃO]]+30</f>
        <v>43237</v>
      </c>
      <c r="H3" s="10">
        <f ca="1">InformaçõesDaProposta[[#This Row],[PRAZO]]-TODAY()</f>
        <v>20</v>
      </c>
    </row>
    <row r="4" spans="2:8" ht="30" customHeight="1" x14ac:dyDescent="0.25">
      <c r="B4" s="3">
        <v>2</v>
      </c>
      <c r="C4" t="s">
        <v>4</v>
      </c>
      <c r="D4" s="8">
        <f ca="1">TODAY()-20</f>
        <v>43197</v>
      </c>
      <c r="E4" s="9">
        <v>3500</v>
      </c>
      <c r="F4" s="11">
        <v>0.25</v>
      </c>
      <c r="G4" s="8">
        <f ca="1">InformaçõesDaProposta[[#This Row],[DATA DE RECEÇÃO]]+30</f>
        <v>43227</v>
      </c>
      <c r="H4" s="10">
        <f ca="1">InformaçõesDaProposta[[#This Row],[PRAZO]]-TODAY()</f>
        <v>10</v>
      </c>
    </row>
    <row r="5" spans="2:8" ht="30" customHeight="1" x14ac:dyDescent="0.25">
      <c r="B5" s="3">
        <v>3</v>
      </c>
      <c r="C5" t="s">
        <v>5</v>
      </c>
      <c r="D5" s="8">
        <f ca="1">TODAY()-20</f>
        <v>43197</v>
      </c>
      <c r="E5" s="9">
        <v>5000</v>
      </c>
      <c r="F5" s="11">
        <v>0.3</v>
      </c>
      <c r="G5" s="8">
        <f ca="1">InformaçõesDaProposta[[#This Row],[DATA DE RECEÇÃO]]+30</f>
        <v>43227</v>
      </c>
      <c r="H5" s="10">
        <f ca="1">InformaçõesDaProposta[[#This Row],[PRAZO]]-TODAY()</f>
        <v>10</v>
      </c>
    </row>
    <row r="6" spans="2:8" ht="30" customHeight="1" x14ac:dyDescent="0.25">
      <c r="B6" s="3">
        <v>4</v>
      </c>
      <c r="C6" t="s">
        <v>6</v>
      </c>
      <c r="D6" s="8">
        <f ca="1">TODAY()-10</f>
        <v>43207</v>
      </c>
      <c r="E6" s="9">
        <v>4000</v>
      </c>
      <c r="F6" s="11">
        <v>0.2</v>
      </c>
      <c r="G6" s="8">
        <f ca="1">InformaçõesDaProposta[[#This Row],[DATA DE RECEÇÃO]]+30</f>
        <v>43237</v>
      </c>
      <c r="H6" s="10">
        <f ca="1">InformaçõesDaProposta[[#This Row],[PRAZO]]-TODAY()</f>
        <v>20</v>
      </c>
    </row>
    <row r="7" spans="2:8" ht="30" customHeight="1" x14ac:dyDescent="0.25">
      <c r="B7" s="3">
        <v>5</v>
      </c>
      <c r="C7" t="s">
        <v>7</v>
      </c>
      <c r="D7" s="8">
        <f ca="1">TODAY()-28</f>
        <v>43189</v>
      </c>
      <c r="E7" s="9">
        <v>4000</v>
      </c>
      <c r="F7" s="11">
        <v>0.75</v>
      </c>
      <c r="G7" s="8">
        <f ca="1">InformaçõesDaProposta[[#This Row],[DATA DE RECEÇÃO]]+30</f>
        <v>43219</v>
      </c>
      <c r="H7" s="10">
        <f ca="1">InformaçõesDaProposta[[#This Row],[PRAZO]]-TODAY()</f>
        <v>2</v>
      </c>
    </row>
    <row r="8" spans="2:8" ht="30" customHeight="1" x14ac:dyDescent="0.25">
      <c r="B8" s="3">
        <v>6</v>
      </c>
      <c r="C8" t="s">
        <v>8</v>
      </c>
      <c r="D8" s="8">
        <f ca="1">TODAY()-17</f>
        <v>43200</v>
      </c>
      <c r="E8" s="9">
        <v>1500</v>
      </c>
      <c r="F8" s="11">
        <v>0.45</v>
      </c>
      <c r="G8" s="8">
        <f ca="1">InformaçõesDaProposta[[#This Row],[DATA DE RECEÇÃO]]+30</f>
        <v>43230</v>
      </c>
      <c r="H8" s="10">
        <f ca="1">InformaçõesDaProposta[[#This Row],[PRAZO]]-TODAY()</f>
        <v>13</v>
      </c>
    </row>
    <row r="9" spans="2:8" ht="30" customHeight="1" x14ac:dyDescent="0.25">
      <c r="B9" s="3">
        <v>7</v>
      </c>
      <c r="C9" t="s">
        <v>9</v>
      </c>
      <c r="D9" s="8">
        <f ca="1">TODAY()-15</f>
        <v>43202</v>
      </c>
      <c r="E9" s="9">
        <v>5000</v>
      </c>
      <c r="F9" s="11">
        <v>0.65</v>
      </c>
      <c r="G9" s="8">
        <f ca="1">InformaçõesDaProposta[[#This Row],[DATA DE RECEÇÃO]]+30</f>
        <v>43232</v>
      </c>
      <c r="H9" s="10">
        <f ca="1">InformaçõesDaProposta[[#This Row],[PRAZO]]-TODAY()</f>
        <v>15</v>
      </c>
    </row>
  </sheetData>
  <conditionalFormatting sqref="F3:F9">
    <cfRule type="dataBar" priority="1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{EFB187CC-4F30-4585-8B6C-724045DA9407}</x14:id>
        </ext>
      </extLst>
    </cfRule>
  </conditionalFormatting>
  <dataValidations count="10">
    <dataValidation allowBlank="1" showInputMessage="1" showErrorMessage="1" prompt="Registe propostas de leilões com este livro Registo de Propostas. Introduza os detalhes das propostas nesta folha de cálculo. O gráfico de colunas agrupadas e a tabela dinâmica são atualizados automaticamente na folha de cálculo Resumo" sqref="A1" xr:uid="{00000000-0002-0000-0000-000000000000}"/>
    <dataValidation allowBlank="1" showInputMessage="1" showErrorMessage="1" prompt="O título desta folha de cálculo está nesta célula. Introduza os detalhes das propostas na tabela abaixo e selecione a célula H1 para navegar para a folha de cálculo Resumo" sqref="B1" xr:uid="{00000000-0002-0000-0000-000001000000}"/>
    <dataValidation allowBlank="1" showInputMessage="1" showErrorMessage="1" prompt="A ligação de navegação para a folha de cálculo Resumo está nesta célula. Esta célula não será imprimida" sqref="H1" xr:uid="{00000000-0002-0000-0000-000002000000}"/>
    <dataValidation allowBlank="1" showInputMessage="1" showErrorMessage="1" prompt="Introduza o Número da proposta nesta coluna, abaixo deste cabeçalho. Utilize filtros de cabeçalho para encontrar entradas específicas" sqref="B2" xr:uid="{00000000-0002-0000-0000-000003000000}"/>
    <dataValidation allowBlank="1" showInputMessage="1" showErrorMessage="1" prompt="Introduza a Descrição nesta coluna, abaixo deste cabeçalho" sqref="C2" xr:uid="{00000000-0002-0000-0000-000004000000}"/>
    <dataValidation allowBlank="1" showInputMessage="1" showErrorMessage="1" prompt="Introduza a Data de Receção nesta coluna, abaixo deste cabeçalho" sqref="D2" xr:uid="{00000000-0002-0000-0000-000005000000}"/>
    <dataValidation allowBlank="1" showInputMessage="1" showErrorMessage="1" prompt="Introduza o Montante nesta coluna, abaixo deste cabeçalho" sqref="E2" xr:uid="{00000000-0002-0000-0000-000006000000}"/>
    <dataValidation allowBlank="1" showInputMessage="1" showErrorMessage="1" prompt="Introduza a Percentagem de Conclusão nesta coluna, abaixo deste cabeçalho Uma barra de estado indica o progresso em relação à conclusão" sqref="F2" xr:uid="{00000000-0002-0000-0000-000007000000}"/>
    <dataValidation allowBlank="1" showInputMessage="1" showErrorMessage="1" prompt="Introduza o Prazo nesta coluna, abaixo deste cabeçalho" sqref="G2" xr:uid="{00000000-0002-0000-0000-000008000000}"/>
    <dataValidation allowBlank="1" showInputMessage="1" showErrorMessage="1" prompt="Os Dias Restantes são calculados automaticamente nesta coluna, abaixo deste cabeçalho" sqref="H2" xr:uid="{00000000-0002-0000-0000-000009000000}"/>
  </dataValidations>
  <hyperlinks>
    <hyperlink ref="H1" location="Resumo!A1" tooltip="Selecione para navegar para a folha de cálculo Resumo" display="Resumo" xr:uid="{00000000-0004-0000-0000-000000000000}"/>
  </hyperlink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187CC-4F30-4585-8B6C-724045DA940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B1:F20"/>
  <sheetViews>
    <sheetView showGridLines="0" workbookViewId="0"/>
  </sheetViews>
  <sheetFormatPr defaultRowHeight="30" customHeight="1" x14ac:dyDescent="0.25"/>
  <cols>
    <col min="1" max="1" width="2.7109375" customWidth="1"/>
    <col min="2" max="2" width="9.140625" customWidth="1"/>
    <col min="3" max="3" width="29" customWidth="1"/>
    <col min="4" max="4" width="27.5703125" customWidth="1"/>
    <col min="5" max="5" width="29.7109375" customWidth="1"/>
    <col min="6" max="6" width="26.85546875" customWidth="1"/>
    <col min="7" max="7" width="2.7109375" customWidth="1"/>
  </cols>
  <sheetData>
    <row r="1" spans="2:6" ht="57.75" customHeight="1" x14ac:dyDescent="0.25">
      <c r="B1" s="2" t="s">
        <v>16</v>
      </c>
      <c r="F1" s="5" t="s">
        <v>0</v>
      </c>
    </row>
    <row r="2" spans="2:6" ht="300" customHeight="1" x14ac:dyDescent="0.25"/>
    <row r="3" spans="2:6" ht="18.75" x14ac:dyDescent="0.25">
      <c r="C3" s="12" t="s">
        <v>1</v>
      </c>
      <c r="D3" s="7" t="s">
        <v>17</v>
      </c>
    </row>
    <row r="4" spans="2:6" ht="15" x14ac:dyDescent="0.25">
      <c r="C4" s="13">
        <v>1</v>
      </c>
      <c r="D4" s="6">
        <v>20</v>
      </c>
    </row>
    <row r="5" spans="2:6" ht="15" x14ac:dyDescent="0.25">
      <c r="C5" s="13">
        <v>2</v>
      </c>
      <c r="D5" s="6">
        <v>10</v>
      </c>
    </row>
    <row r="6" spans="2:6" ht="15" x14ac:dyDescent="0.25">
      <c r="C6" s="13">
        <v>3</v>
      </c>
      <c r="D6" s="6">
        <v>10</v>
      </c>
    </row>
    <row r="7" spans="2:6" ht="15" x14ac:dyDescent="0.25">
      <c r="C7" s="13">
        <v>4</v>
      </c>
      <c r="D7" s="6">
        <v>20</v>
      </c>
    </row>
    <row r="8" spans="2:6" ht="15" x14ac:dyDescent="0.25">
      <c r="C8" s="13">
        <v>5</v>
      </c>
      <c r="D8" s="6">
        <v>2</v>
      </c>
    </row>
    <row r="9" spans="2:6" ht="15" x14ac:dyDescent="0.25">
      <c r="C9" s="13">
        <v>6</v>
      </c>
      <c r="D9" s="6">
        <v>13</v>
      </c>
    </row>
    <row r="10" spans="2:6" ht="15" x14ac:dyDescent="0.25">
      <c r="C10" s="13">
        <v>7</v>
      </c>
      <c r="D10" s="6">
        <v>15</v>
      </c>
    </row>
    <row r="11" spans="2:6" ht="15" x14ac:dyDescent="0.25"/>
    <row r="12" spans="2:6" ht="15" x14ac:dyDescent="0.25"/>
    <row r="13" spans="2:6" ht="15" x14ac:dyDescent="0.25"/>
    <row r="14" spans="2:6" ht="15" x14ac:dyDescent="0.25"/>
    <row r="15" spans="2:6" ht="15" x14ac:dyDescent="0.25"/>
    <row r="16" spans="2:6" ht="15" x14ac:dyDescent="0.25"/>
    <row r="17" ht="15" x14ac:dyDescent="0.25"/>
    <row r="18" ht="15" x14ac:dyDescent="0.25"/>
    <row r="19" ht="15" x14ac:dyDescent="0.25"/>
    <row r="20" ht="15" x14ac:dyDescent="0.25"/>
  </sheetData>
  <dataValidations count="4">
    <dataValidation allowBlank="1" showInputMessage="1" showErrorMessage="1" prompt="Um gráfico de colunas agrupadas e uma tabela dinâmica que retratam os dias restantes das propostas são automaticamente atualizados na folha de cálculo Resumo. Selecione a célula F1 para navegar para a folha de cálculo Detalhes das Propostas" sqref="A1" xr:uid="{00000000-0002-0000-0100-000000000000}"/>
    <dataValidation allowBlank="1" showInputMessage="1" showErrorMessage="1" prompt="O título desta folha de cálculo está nesta célula. O gráfico de colunas agrupadas que retrata os dias restantes para as propostas está na célula abaixo e a tabela dinâmica está na célula C3. Selecione a célula C3 para filtrar a tabela dinâmica" sqref="B1" xr:uid="{00000000-0002-0000-0100-000001000000}"/>
    <dataValidation allowBlank="1" showInputMessage="1" showErrorMessage="1" prompt="O gráfico de colunas agrupadas que retrata os dias restantes para as propostas está nesta coluna" sqref="B2" xr:uid="{00000000-0002-0000-0100-000002000000}"/>
    <dataValidation allowBlank="1" showInputMessage="1" showErrorMessage="1" prompt="A ligação de navegação para a folha de cálculo Detalhes das Propostas está nesta célula. Esta célula não será imprimida" sqref="F1" xr:uid="{00000000-0002-0000-0100-000003000000}"/>
  </dataValidations>
  <hyperlinks>
    <hyperlink ref="F1" location="'Detalhes das Propostas'!A1" tooltip="Selecione para navegar para a folha de cálculo Detalhes das Propostas" display="Detalhes das Propostas" xr:uid="{00000000-0004-0000-0100-000000000000}"/>
  </hyperlinks>
  <printOptions horizontalCentered="1"/>
  <pageMargins left="0.7" right="0.7" top="0.75" bottom="0.75" header="0.3" footer="0.3"/>
  <pageSetup paperSize="9" fitToHeight="0" orientation="landscape" r:id="rId2"/>
  <headerFooter differentFirst="1"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4</vt:i4>
      </vt:variant>
    </vt:vector>
  </HeadingPairs>
  <TitlesOfParts>
    <vt:vector size="6" baseType="lpstr">
      <vt:lpstr>Detalhes das Propostas</vt:lpstr>
      <vt:lpstr>Resumo</vt:lpstr>
      <vt:lpstr>Título1</vt:lpstr>
      <vt:lpstr>Título2</vt:lpstr>
      <vt:lpstr>'Detalhes das Propostas'!Títulos_de_Impressão</vt:lpstr>
      <vt:lpstr>Resumo!Títulos_de_Impressão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2017-05-01T05:54:38Z</dcterms:created>
  <dcterms:modified xsi:type="dcterms:W3CDTF">2018-04-27T06:24:36Z</dcterms:modified>
</cp:coreProperties>
</file>