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TG\Desktop\pt-PT\"/>
    </mc:Choice>
  </mc:AlternateContent>
  <bookViews>
    <workbookView xWindow="0" yWindow="0" windowWidth="28740" windowHeight="10050"/>
  </bookViews>
  <sheets>
    <sheet name="Fatura de Serviço" sheetId="1" r:id="rId1"/>
    <sheet name="Clientes" sheetId="3" r:id="rId2"/>
  </sheets>
  <definedNames>
    <definedName name="_xlnm.Print_Area" localSheetId="1">Clientes!$A:$L</definedName>
    <definedName name="_xlnm.Print_Area" localSheetId="0">'Fatura de Serviço'!$A:$I</definedName>
    <definedName name="Depósito">'Fatura de Serviço'!$H$17</definedName>
    <definedName name="NomeDaEmpresa">'Fatura de Serviço'!$B$2</definedName>
    <definedName name="NomeDaFatura">'Fatura de Serviço'!$C$5</definedName>
    <definedName name="PesquisaDeClientes">ListaDeClientes[Nome da Empresa]</definedName>
    <definedName name="RegiãoDeTítuloDaColuna1..G6.1">'Fatura de Serviço'!$G$5</definedName>
    <definedName name="RegiãoDeTítuloDaLinha1..H3">'Fatura de Serviço'!$G$1</definedName>
    <definedName name="RegiãoDeTítuloDaLinha2..C8">'Fatura de Serviço'!$B$5</definedName>
    <definedName name="RegiãoDeTítuloDaLinha3..E8">'Fatura de Serviço'!$D$5</definedName>
    <definedName name="RegiãoDeTítuloDaLinha4..H18">'Fatura de Serviço'!$G$16</definedName>
    <definedName name="SubtotalDaFatura">'Fatura de Serviço'!$H$16</definedName>
    <definedName name="Título2">ListaDeClientes[[#Headers],[Nome da Empresa]]</definedName>
    <definedName name="TítuloDaColuna1">ItensDaFatura[[#Headers],[DATA]]</definedName>
    <definedName name="_xlnm.Print_Titles" localSheetId="1">Clientes!$2:$2</definedName>
    <definedName name="_xlnm.Print_Titles" localSheetId="0">'Fatura de Serviço'!$9:$9</definedName>
  </definedNames>
  <calcPr calcId="162913"/>
</workbook>
</file>

<file path=xl/calcChain.xml><?xml version="1.0" encoding="utf-8"?>
<calcChain xmlns="http://schemas.openxmlformats.org/spreadsheetml/2006/main">
  <c r="B17" i="1" l="1"/>
  <c r="E8" i="1"/>
  <c r="C8" i="1"/>
  <c r="E7" i="1"/>
  <c r="C7" i="1"/>
  <c r="E6" i="1"/>
  <c r="C6" i="1"/>
  <c r="E5" i="1"/>
  <c r="H11" i="1"/>
  <c r="H12" i="1"/>
  <c r="H13" i="1"/>
  <c r="H14" i="1"/>
  <c r="H15" i="1"/>
  <c r="H10" i="1"/>
  <c r="B12" i="1" l="1"/>
  <c r="B11" i="1"/>
  <c r="B10" i="1"/>
  <c r="H3" i="1"/>
  <c r="H2" i="1"/>
  <c r="H16" i="1" l="1"/>
  <c r="H18" i="1" s="1"/>
</calcChain>
</file>

<file path=xl/sharedStrings.xml><?xml version="1.0" encoding="utf-8"?>
<sst xmlns="http://schemas.openxmlformats.org/spreadsheetml/2006/main" count="60" uniqueCount="55">
  <si>
    <t>FATURA DE SERVIÇO</t>
  </si>
  <si>
    <t>Graphic Design Institute</t>
  </si>
  <si>
    <t>Rua das Flores, N.º 123</t>
  </si>
  <si>
    <t>Amadora, LIS 1234-456</t>
  </si>
  <si>
    <t>A Cobrar:</t>
  </si>
  <si>
    <t>Endereço:</t>
  </si>
  <si>
    <t>DATA</t>
  </si>
  <si>
    <t>Total a pagar dentro de &lt;N.º&gt; dias. São cobradas taxas de serviço de &lt;N.º&gt;% mensais a contas em atraso.</t>
  </si>
  <si>
    <t>Telefone:</t>
  </si>
  <si>
    <t>Fax:</t>
  </si>
  <si>
    <t>Trey Research</t>
  </si>
  <si>
    <t>DESCRIÇÃO</t>
  </si>
  <si>
    <t>Designs de logótipo</t>
  </si>
  <si>
    <t>Custos do grupo de estudo</t>
  </si>
  <si>
    <t>Arrendamento de espaço para o grupo de estudo</t>
  </si>
  <si>
    <t>E-mail:</t>
  </si>
  <si>
    <t>Contacto:</t>
  </si>
  <si>
    <t>TAXA POR HORA</t>
  </si>
  <si>
    <t>SuporteCliente@tailspintoys.com</t>
  </si>
  <si>
    <t>www.tailspintoys.com</t>
  </si>
  <si>
    <t>HORAS</t>
  </si>
  <si>
    <t>TAXA FIXA</t>
  </si>
  <si>
    <t>N.º da Fatura:</t>
  </si>
  <si>
    <t>Data da Fatura:</t>
  </si>
  <si>
    <t>Data Final Para Pagamento:</t>
  </si>
  <si>
    <t xml:space="preserve">Fatura Para: </t>
  </si>
  <si>
    <t>Pesquisa e desenvolvimento de novas marcas</t>
  </si>
  <si>
    <t>DESCONTO</t>
  </si>
  <si>
    <t>Subtotal da Fatura</t>
  </si>
  <si>
    <t>Montante do Depósito</t>
  </si>
  <si>
    <t>Total</t>
  </si>
  <si>
    <t>TOTAL</t>
  </si>
  <si>
    <t>Clientes</t>
  </si>
  <si>
    <t>Nome da Empresa</t>
  </si>
  <si>
    <t>Contoso, Ltd</t>
  </si>
  <si>
    <t>Nome do Contacto</t>
  </si>
  <si>
    <t>Mateus Vaz</t>
  </si>
  <si>
    <t>Luísa Alves</t>
  </si>
  <si>
    <t>Endereço</t>
  </si>
  <si>
    <t>Rua das Alfazemas N.º 321</t>
  </si>
  <si>
    <t>Rua das Nogueiras N.º 12</t>
  </si>
  <si>
    <t>Endereço 2</t>
  </si>
  <si>
    <t>Apartado 123</t>
  </si>
  <si>
    <t>Localidade</t>
  </si>
  <si>
    <t>Sintra</t>
  </si>
  <si>
    <t>Abrantes</t>
  </si>
  <si>
    <t>Distrito</t>
  </si>
  <si>
    <t>LIS</t>
  </si>
  <si>
    <t>Código Postal</t>
  </si>
  <si>
    <t>Telefone</t>
  </si>
  <si>
    <t>E-mail</t>
  </si>
  <si>
    <t>mateus@treysearch.net</t>
  </si>
  <si>
    <t>luisa@contoso.com</t>
  </si>
  <si>
    <t>Fax</t>
  </si>
  <si>
    <t>Fatura de 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</si>
</sst>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7" formatCode="00000"/>
    <numFmt numFmtId="168" formatCode="[&lt;=9999999]###\-####;###\-###\-####"/>
    <numFmt numFmtId="169" formatCode="#,##0.00\ &quot;€&quot;"/>
  </numFmts>
  <fonts count="11" x14ac:knownFonts="1">
    <font>
      <sz val="11"/>
      <color theme="3"/>
      <name val="Segoe UI"/>
      <family val="2"/>
      <scheme val="minor"/>
    </font>
    <font>
      <b/>
      <sz val="10"/>
      <name val="Arial"/>
      <family val="2"/>
    </font>
    <font>
      <b/>
      <sz val="24"/>
      <color theme="0"/>
      <name val="Segoe UI"/>
      <family val="2"/>
      <scheme val="major"/>
    </font>
    <font>
      <sz val="11"/>
      <color theme="0"/>
      <name val="Segoe UI"/>
      <family val="2"/>
      <scheme val="minor"/>
    </font>
    <font>
      <sz val="11"/>
      <color theme="3"/>
      <name val="Segoe UI"/>
      <family val="2"/>
      <scheme val="minor"/>
    </font>
    <font>
      <sz val="11"/>
      <color theme="2"/>
      <name val="Segoe UI"/>
      <family val="2"/>
      <scheme val="major"/>
    </font>
    <font>
      <b/>
      <sz val="11"/>
      <color theme="3"/>
      <name val="Segoe UI"/>
      <family val="2"/>
      <scheme val="minor"/>
    </font>
    <font>
      <b/>
      <sz val="11"/>
      <color theme="1"/>
      <name val="Segoe UI"/>
      <family val="2"/>
      <scheme val="minor"/>
    </font>
    <font>
      <sz val="11"/>
      <color theme="3"/>
      <name val="Segoe UI"/>
      <family val="2"/>
      <scheme val="major"/>
    </font>
    <font>
      <b/>
      <sz val="11"/>
      <color theme="3" tint="0.59996337778862885"/>
      <name val="Segoe UI"/>
      <family val="2"/>
      <scheme val="major"/>
    </font>
    <font>
      <sz val="11"/>
      <name val="Segoe U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</patternFill>
    </fill>
    <fill>
      <patternFill patternType="solid">
        <fgColor theme="4" tint="-0.24994659260841701"/>
        <bgColor indexed="64"/>
      </patternFill>
    </fill>
  </fills>
  <borders count="5">
    <border>
      <left/>
      <right/>
      <top/>
      <bottom/>
      <diagonal/>
    </border>
    <border>
      <left style="thick">
        <color theme="2"/>
      </left>
      <right/>
      <top/>
      <bottom/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/>
      <right style="thick">
        <color theme="2"/>
      </right>
      <top/>
      <bottom/>
      <diagonal/>
    </border>
  </borders>
  <cellStyleXfs count="27">
    <xf numFmtId="0" fontId="0" fillId="0" borderId="0" applyFill="0" applyBorder="0" applyProtection="0">
      <alignment horizontal="left" vertical="center" wrapText="1"/>
    </xf>
    <xf numFmtId="0" fontId="10" fillId="0" borderId="0" applyNumberFormat="0" applyFill="0" applyBorder="0" applyAlignment="0" applyProtection="0"/>
    <xf numFmtId="0" fontId="9" fillId="2" borderId="0" applyNumberFormat="0" applyBorder="0" applyProtection="0">
      <alignment horizontal="left" vertical="center" indent="1"/>
    </xf>
    <xf numFmtId="0" fontId="5" fillId="2" borderId="0" applyNumberFormat="0" applyBorder="0" applyProtection="0">
      <alignment horizontal="left" vertical="center" wrapText="1" indent="1"/>
    </xf>
    <xf numFmtId="0" fontId="4" fillId="0" borderId="0" applyNumberFormat="0" applyBorder="0" applyAlignment="0" applyProtection="0">
      <alignment vertical="top" wrapText="1"/>
    </xf>
    <xf numFmtId="0" fontId="2" fillId="2" borderId="0" applyNumberFormat="0" applyBorder="0" applyProtection="0">
      <alignment horizontal="left" vertical="center" indent="1"/>
    </xf>
    <xf numFmtId="0" fontId="8" fillId="0" borderId="0" applyNumberFormat="0" applyBorder="0" applyProtection="0">
      <alignment horizontal="right" vertical="center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9" fontId="4" fillId="0" borderId="0" applyFont="0" applyFill="0" applyBorder="0" applyAlignment="0" applyProtection="0">
      <alignment horizontal="right" vertical="top"/>
    </xf>
    <xf numFmtId="169" fontId="4" fillId="0" borderId="0" applyFont="0" applyFill="0" applyBorder="0" applyProtection="0">
      <alignment horizontal="right" vertical="center" indent="1"/>
    </xf>
    <xf numFmtId="9" fontId="4" fillId="0" borderId="0" applyFont="0" applyFill="0" applyBorder="0" applyAlignment="0" applyProtection="0"/>
    <xf numFmtId="0" fontId="3" fillId="5" borderId="1" applyNumberFormat="0" applyAlignment="0" applyProtection="0"/>
    <xf numFmtId="0" fontId="4" fillId="4" borderId="0" applyNumberFormat="0" applyFont="0" applyFill="0" applyBorder="0" applyProtection="0">
      <alignment horizontal="left" vertical="center" indent="1"/>
    </xf>
    <xf numFmtId="0" fontId="4" fillId="4" borderId="0" applyNumberFormat="0" applyFont="0" applyFill="0" applyBorder="0" applyProtection="0">
      <alignment horizontal="right" vertical="center"/>
    </xf>
    <xf numFmtId="14" fontId="4" fillId="4" borderId="0" applyFont="0" applyFill="0" applyProtection="0">
      <alignment horizontal="right" vertical="center" indent="1"/>
    </xf>
    <xf numFmtId="0" fontId="6" fillId="3" borderId="0" applyNumberFormat="0" applyBorder="0" applyProtection="0">
      <alignment horizontal="left" vertical="center" indent="1"/>
    </xf>
    <xf numFmtId="0" fontId="4" fillId="0" borderId="0" applyNumberFormat="0" applyFill="0" applyBorder="0" applyProtection="0">
      <alignment horizontal="left" vertical="center" indent="1"/>
    </xf>
    <xf numFmtId="0" fontId="7" fillId="0" borderId="0" applyNumberFormat="0" applyFill="0" applyBorder="0" applyProtection="0">
      <alignment horizontal="right" vertical="center"/>
    </xf>
    <xf numFmtId="167" fontId="4" fillId="0" borderId="0" applyFill="0" applyBorder="0" applyProtection="0">
      <alignment horizontal="right" vertical="center" indent="1"/>
    </xf>
    <xf numFmtId="168" fontId="4" fillId="0" borderId="0" applyFont="0" applyFill="0" applyBorder="0" applyAlignment="0" applyProtection="0">
      <alignment horizontal="left" vertical="center"/>
    </xf>
    <xf numFmtId="0" fontId="4" fillId="3" borderId="0" applyNumberFormat="0" applyFont="0" applyFill="0" applyBorder="0">
      <alignment horizontal="left" vertical="top" wrapText="1" indent="1"/>
    </xf>
    <xf numFmtId="0" fontId="10" fillId="5" borderId="0" applyNumberFormat="0" applyFont="0" applyFill="0">
      <alignment horizontal="right" vertical="center" wrapText="1" indent="1"/>
    </xf>
    <xf numFmtId="0" fontId="10" fillId="3" borderId="0" applyNumberFormat="0" applyFont="0" applyFill="0" applyBorder="0">
      <alignment horizontal="left" vertical="top" indent="1"/>
    </xf>
    <xf numFmtId="0" fontId="4" fillId="0" borderId="2" applyNumberFormat="0" applyFont="0" applyFill="0" applyAlignment="0">
      <alignment vertical="center" wrapText="1"/>
    </xf>
    <xf numFmtId="0" fontId="4" fillId="0" borderId="0" applyFont="0" applyFill="0" applyBorder="0">
      <alignment horizontal="right" vertical="center" indent="1"/>
    </xf>
    <xf numFmtId="0" fontId="3" fillId="0" borderId="0" applyNumberFormat="0" applyFill="0" applyBorder="0">
      <alignment horizontal="center" vertical="center" wrapText="1"/>
    </xf>
  </cellStyleXfs>
  <cellXfs count="51">
    <xf numFmtId="0" fontId="0" fillId="0" borderId="0" xfId="0">
      <alignment horizontal="left" vertical="center" wrapText="1"/>
    </xf>
    <xf numFmtId="0" fontId="9" fillId="2" borderId="0" xfId="2">
      <alignment horizontal="left" vertical="center" inden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>
      <alignment horizontal="left" vertical="center" wrapText="1"/>
    </xf>
    <xf numFmtId="0" fontId="6" fillId="3" borderId="0" xfId="16">
      <alignment horizontal="left" vertical="center" indent="1"/>
    </xf>
    <xf numFmtId="0" fontId="2" fillId="2" borderId="0" xfId="5">
      <alignment horizontal="left" vertical="center" indent="1"/>
    </xf>
    <xf numFmtId="0" fontId="0" fillId="0" borderId="0" xfId="0" applyFill="1" applyBorder="1" applyProtection="1">
      <alignment horizontal="left" vertical="center" wrapText="1"/>
    </xf>
    <xf numFmtId="167" fontId="4" fillId="0" borderId="0" xfId="19" applyFill="1" applyBorder="1" applyProtection="1">
      <alignment horizontal="right" vertical="center" indent="1"/>
    </xf>
    <xf numFmtId="0" fontId="0" fillId="0" borderId="0" xfId="13" applyFont="1" applyFill="1" applyBorder="1" applyProtection="1">
      <alignment horizontal="left" vertical="center" indent="1"/>
    </xf>
    <xf numFmtId="0" fontId="0" fillId="0" borderId="0" xfId="0" applyProtection="1">
      <alignment horizontal="left" vertical="center" wrapText="1"/>
    </xf>
    <xf numFmtId="168" fontId="4" fillId="3" borderId="0" xfId="20" applyFill="1">
      <alignment horizontal="left" vertical="center"/>
    </xf>
    <xf numFmtId="0" fontId="0" fillId="3" borderId="0" xfId="0" applyFill="1">
      <alignment horizontal="left" vertical="center" wrapText="1"/>
    </xf>
    <xf numFmtId="14" fontId="3" fillId="5" borderId="0" xfId="15" applyFont="1" applyFill="1">
      <alignment horizontal="right" vertical="center" indent="1"/>
    </xf>
    <xf numFmtId="0" fontId="0" fillId="3" borderId="0" xfId="0" applyFill="1">
      <alignment horizontal="left" vertical="center" wrapText="1"/>
    </xf>
    <xf numFmtId="14" fontId="3" fillId="5" borderId="0" xfId="15" applyFont="1" applyFill="1" applyProtection="1">
      <alignment horizontal="right" vertical="center" indent="1"/>
    </xf>
    <xf numFmtId="0" fontId="5" fillId="2" borderId="0" xfId="3">
      <alignment horizontal="left" vertical="center" wrapText="1" indent="1"/>
    </xf>
    <xf numFmtId="0" fontId="6" fillId="3" borderId="0" xfId="16" applyProtection="1">
      <alignment horizontal="left" vertical="center" indent="1"/>
    </xf>
    <xf numFmtId="0" fontId="8" fillId="0" borderId="0" xfId="6" applyBorder="1" applyProtection="1">
      <alignment horizontal="right" vertical="center"/>
    </xf>
    <xf numFmtId="0" fontId="10" fillId="3" borderId="0" xfId="1" applyFill="1" applyAlignment="1">
      <alignment vertical="center" wrapText="1"/>
    </xf>
    <xf numFmtId="14" fontId="0" fillId="0" borderId="0" xfId="13" applyNumberFormat="1" applyFont="1" applyFill="1" applyBorder="1">
      <alignment horizontal="left" vertical="center" indent="1"/>
    </xf>
    <xf numFmtId="0" fontId="0" fillId="0" borderId="0" xfId="13" applyFont="1" applyFill="1" applyBorder="1">
      <alignment horizontal="left" vertical="center" indent="1"/>
    </xf>
    <xf numFmtId="0" fontId="0" fillId="0" borderId="0" xfId="14" applyFont="1" applyFill="1" applyBorder="1">
      <alignment horizontal="right" vertical="center"/>
    </xf>
    <xf numFmtId="0" fontId="5" fillId="2" borderId="0" xfId="14" applyFont="1" applyFill="1">
      <alignment horizontal="right" vertical="center"/>
    </xf>
    <xf numFmtId="168" fontId="5" fillId="2" borderId="0" xfId="20" applyFont="1" applyFill="1" applyAlignment="1">
      <alignment horizontal="left" vertical="center" indent="1"/>
    </xf>
    <xf numFmtId="0" fontId="6" fillId="3" borderId="0" xfId="22" applyFont="1" applyFill="1">
      <alignment horizontal="right" vertical="center" wrapText="1" indent="1"/>
    </xf>
    <xf numFmtId="0" fontId="3" fillId="5" borderId="1" xfId="12" applyAlignment="1">
      <alignment horizontal="left" vertical="center" indent="1"/>
    </xf>
    <xf numFmtId="0" fontId="3" fillId="5" borderId="1" xfId="12" applyAlignment="1" applyProtection="1">
      <alignment horizontal="left" vertical="center" indent="1"/>
    </xf>
    <xf numFmtId="0" fontId="3" fillId="5" borderId="0" xfId="22" applyFont="1">
      <alignment horizontal="right" vertical="center" wrapText="1" indent="1"/>
    </xf>
    <xf numFmtId="168" fontId="5" fillId="2" borderId="0" xfId="3" applyNumberFormat="1">
      <alignment horizontal="left" vertical="center" wrapText="1" indent="1"/>
    </xf>
    <xf numFmtId="169" fontId="8" fillId="0" borderId="3" xfId="10" applyFont="1" applyBorder="1" applyProtection="1">
      <alignment horizontal="right" vertical="center" indent="1"/>
    </xf>
    <xf numFmtId="0" fontId="0" fillId="0" borderId="0" xfId="0">
      <alignment horizontal="left" vertical="center" wrapText="1"/>
    </xf>
    <xf numFmtId="0" fontId="8" fillId="0" borderId="2" xfId="6" applyBorder="1">
      <alignment horizontal="right" vertical="center"/>
    </xf>
    <xf numFmtId="169" fontId="7" fillId="0" borderId="2" xfId="10" applyFont="1" applyFill="1" applyBorder="1">
      <alignment horizontal="right" vertical="center" indent="1"/>
    </xf>
    <xf numFmtId="169" fontId="8" fillId="0" borderId="2" xfId="10" applyFont="1" applyBorder="1">
      <alignment horizontal="right" vertical="center" indent="1"/>
    </xf>
    <xf numFmtId="0" fontId="0" fillId="0" borderId="0" xfId="25" applyFont="1" applyFill="1" applyBorder="1">
      <alignment horizontal="right" vertical="center" indent="1"/>
    </xf>
    <xf numFmtId="169" fontId="0" fillId="0" borderId="0" xfId="9" applyFont="1" applyFill="1" applyBorder="1" applyAlignment="1">
      <alignment horizontal="right" vertical="center"/>
    </xf>
    <xf numFmtId="0" fontId="3" fillId="0" borderId="0" xfId="26">
      <alignment horizontal="center" vertical="center" wrapText="1"/>
    </xf>
    <xf numFmtId="0" fontId="6" fillId="0" borderId="0" xfId="0" applyFont="1">
      <alignment horizontal="left" vertical="center" wrapText="1"/>
    </xf>
    <xf numFmtId="169" fontId="0" fillId="0" borderId="0" xfId="9" applyFont="1" applyFill="1" applyBorder="1" applyAlignment="1">
      <alignment horizontal="right" vertical="center" wrapText="1"/>
    </xf>
    <xf numFmtId="169" fontId="0" fillId="0" borderId="0" xfId="9" applyFont="1" applyFill="1" applyBorder="1" applyAlignment="1">
      <alignment horizontal="right" vertical="center" wrapText="1" indent="1"/>
    </xf>
    <xf numFmtId="168" fontId="0" fillId="0" borderId="0" xfId="20" applyFont="1" applyFill="1" applyBorder="1" applyAlignment="1" applyProtection="1">
      <alignment horizontal="left" vertical="center" wrapText="1"/>
    </xf>
    <xf numFmtId="0" fontId="10" fillId="0" borderId="0" xfId="1" applyBorder="1" applyAlignment="1" applyProtection="1">
      <alignment horizontal="left" vertical="center" wrapText="1"/>
    </xf>
    <xf numFmtId="0" fontId="4" fillId="0" borderId="0" xfId="17">
      <alignment horizontal="left" vertical="center" indent="1"/>
    </xf>
    <xf numFmtId="0" fontId="0" fillId="0" borderId="0" xfId="0">
      <alignment horizontal="left" vertical="center" wrapText="1"/>
    </xf>
    <xf numFmtId="0" fontId="3" fillId="5" borderId="1" xfId="12" applyAlignment="1" applyProtection="1">
      <alignment horizontal="left" vertical="center" indent="1"/>
    </xf>
    <xf numFmtId="0" fontId="3" fillId="5" borderId="0" xfId="12" applyBorder="1" applyAlignment="1" applyProtection="1">
      <alignment horizontal="left" vertical="center" indent="1"/>
    </xf>
    <xf numFmtId="0" fontId="10" fillId="2" borderId="0" xfId="1" applyFill="1" applyAlignment="1">
      <alignment horizontal="left" vertical="center" wrapText="1" indent="1"/>
    </xf>
    <xf numFmtId="0" fontId="10" fillId="2" borderId="4" xfId="1" applyFill="1" applyBorder="1" applyAlignment="1">
      <alignment horizontal="left" vertical="center" wrapText="1" indent="1"/>
    </xf>
    <xf numFmtId="0" fontId="0" fillId="3" borderId="0" xfId="21" applyFont="1" applyFill="1">
      <alignment horizontal="left" vertical="top" wrapText="1" indent="1"/>
    </xf>
    <xf numFmtId="0" fontId="6" fillId="3" borderId="0" xfId="23" applyFont="1">
      <alignment horizontal="left" vertical="top" indent="1"/>
    </xf>
    <xf numFmtId="169" fontId="7" fillId="0" borderId="2" xfId="18" applyNumberFormat="1" applyFill="1" applyBorder="1">
      <alignment horizontal="right" vertical="center"/>
    </xf>
  </cellXfs>
  <cellStyles count="27">
    <cellStyle name="Alinhamento à Direita" xfId="14"/>
    <cellStyle name="Alinhamento à Esquerda" xfId="13"/>
    <cellStyle name="Alinhamento Superior" xfId="23"/>
    <cellStyle name="Avanço da Direita" xfId="25"/>
    <cellStyle name="Cabeçalho 1" xfId="2" builtinId="16" customBuiltin="1"/>
    <cellStyle name="Cabeçalho 2" xfId="3" builtinId="17" customBuiltin="1"/>
    <cellStyle name="Cabeçalho 3" xfId="16" builtinId="18" customBuiltin="1"/>
    <cellStyle name="Cabeçalho 4" xfId="6" builtinId="19" customBuiltin="1"/>
    <cellStyle name="Células de navegação" xfId="26"/>
    <cellStyle name="Código Postal" xfId="19"/>
    <cellStyle name="Cor1" xfId="12" builtinId="29" customBuiltin="1"/>
    <cellStyle name="Data" xfId="15"/>
    <cellStyle name="Descrição da fatura" xfId="21"/>
    <cellStyle name="Hiperligação" xfId="1" builtinId="8" customBuiltin="1"/>
    <cellStyle name="Hiperligação Visitada" xfId="4" builtinId="9" customBuiltin="1"/>
    <cellStyle name="Limite Inferior" xfId="24"/>
    <cellStyle name="Moeda" xfId="9" builtinId="4" customBuiltin="1"/>
    <cellStyle name="Moeda [0]" xfId="10" builtinId="7" customBuiltin="1"/>
    <cellStyle name="N.º da fatura e informações de contacto" xfId="22"/>
    <cellStyle name="Normal" xfId="0" builtinId="0" customBuiltin="1"/>
    <cellStyle name="Percentagem" xfId="11" builtinId="5" customBuiltin="1"/>
    <cellStyle name="Separador de milhares [0]" xfId="8" builtinId="6" customBuiltin="1"/>
    <cellStyle name="Telefone" xfId="20"/>
    <cellStyle name="Texto Explicativo" xfId="17" builtinId="53" customBuiltin="1"/>
    <cellStyle name="Título" xfId="5" builtinId="15" customBuiltin="1"/>
    <cellStyle name="Total" xfId="18" builtinId="25" customBuiltin="1"/>
    <cellStyle name="Vírgula" xfId="7" builtinId="3" customBuiltin="1"/>
  </cellStyles>
  <dxfs count="12">
    <dxf>
      <fill>
        <patternFill patternType="none">
          <fgColor indexed="64"/>
          <bgColor indexed="65"/>
        </patternFill>
      </fill>
      <protection locked="1" hidden="0"/>
    </dxf>
    <dxf>
      <alignment horizontal="right" vertical="center" textRotation="0" wrapText="1" indent="1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9" formatCode="dd/mm/yyyy"/>
    </dxf>
    <dxf>
      <font>
        <color theme="3"/>
      </font>
      <fill>
        <patternFill>
          <bgColor theme="2"/>
        </patternFill>
      </fill>
    </dxf>
    <dxf>
      <font>
        <color theme="0"/>
      </font>
      <fill>
        <patternFill>
          <bgColor theme="3"/>
        </patternFill>
      </fill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1"/>
      </font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Fatura de Serviço" pivot="0" count="4">
      <tableStyleElement type="wholeTable" dxfId="11"/>
      <tableStyleElement type="headerRow" dxfId="10"/>
      <tableStyleElement type="totalRow" dxfId="9"/>
      <tableStyleElement type="lastColumn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liente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Fatura de Servi&#231;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0</xdr:row>
      <xdr:rowOff>123825</xdr:rowOff>
    </xdr:from>
    <xdr:to>
      <xdr:col>9</xdr:col>
      <xdr:colOff>1666875</xdr:colOff>
      <xdr:row>0</xdr:row>
      <xdr:rowOff>523875</xdr:rowOff>
    </xdr:to>
    <xdr:sp macro="" textlink="">
      <xdr:nvSpPr>
        <xdr:cNvPr id="2" name="Seta: Pentágono 1" descr="Selecione para aceder à folha de cálculo Clientes">
          <a:hlinkClick xmlns:r="http://schemas.openxmlformats.org/officeDocument/2006/relationships" r:id="rId1" tooltip="Selecione para aceder à folha de cálculo Clientes"/>
          <a:extLst>
            <a:ext uri="{FF2B5EF4-FFF2-40B4-BE49-F238E27FC236}">
              <a16:creationId xmlns:a16="http://schemas.microsoft.com/office/drawing/2014/main" id="{19D192E3-466A-4ED7-84F5-B086BA6C4715}"/>
            </a:ext>
          </a:extLst>
        </xdr:cNvPr>
        <xdr:cNvSpPr/>
      </xdr:nvSpPr>
      <xdr:spPr>
        <a:xfrm>
          <a:off x="12668250" y="123825"/>
          <a:ext cx="1657350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pt" sz="1100"/>
            <a:t>Clientes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137583</xdr:colOff>
      <xdr:row>0</xdr:row>
      <xdr:rowOff>103717</xdr:rowOff>
    </xdr:from>
    <xdr:to>
      <xdr:col>12</xdr:col>
      <xdr:colOff>1703917</xdr:colOff>
      <xdr:row>0</xdr:row>
      <xdr:rowOff>503767</xdr:rowOff>
    </xdr:to>
    <xdr:sp macro="" textlink="">
      <xdr:nvSpPr>
        <xdr:cNvPr id="2" name="Seta: Pentágono 1" descr="Selecione para aceder à folha de cálculo Clientes">
          <a:hlinkClick xmlns:r="http://schemas.openxmlformats.org/officeDocument/2006/relationships" r:id="rId1" tooltip="Selecione para aceder à folha de cálculo Fatura de Serviço"/>
          <a:extLst>
            <a:ext uri="{FF2B5EF4-FFF2-40B4-BE49-F238E27FC236}">
              <a16:creationId xmlns:a16="http://schemas.microsoft.com/office/drawing/2014/main" id="{0DF376CC-D0DF-46B9-AC8C-81AA4C302616}"/>
            </a:ext>
          </a:extLst>
        </xdr:cNvPr>
        <xdr:cNvSpPr/>
      </xdr:nvSpPr>
      <xdr:spPr>
        <a:xfrm flipH="1">
          <a:off x="16393583" y="103717"/>
          <a:ext cx="1767417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pt" sz="1100">
              <a:solidFill>
                <a:schemeClr val="bg1"/>
              </a:solidFill>
            </a:rPr>
            <a:t>Fatura de Serviço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3" name="ItensDaFatura" displayName="ItensDaFatura" ref="B9:H15" headerRowCellStyle="Normal">
  <autoFilter ref="B9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7" name="DATA" totalsRowLabel="Total" dataDxfId="5" dataCellStyle="Alinhamento à Esquerda"/>
    <tableColumn id="2" name="DESCRIÇÃO" totalsRowDxfId="4"/>
    <tableColumn id="3" name="TAXA POR HORA" dataDxfId="3" dataCellStyle="Moeda"/>
    <tableColumn id="4" name="HORAS"/>
    <tableColumn id="1" name="TAXA FIXA"/>
    <tableColumn id="5" name="DESCONTO" dataDxfId="2" dataCellStyle="Moeda"/>
    <tableColumn id="6" name="TOTAL" totalsRowFunction="sum" dataDxfId="1" dataCellStyle="Moeda">
      <calculatedColumnFormula>IF(OR(ItensDaFatura[[#This Row],[TAXA FIXA]]&lt;&gt;"",AND(ItensDaFatura[[#This Row],[TAXA POR HORA]]&lt;&gt;"",ItensDaFatura[[#This Row],[HORAS]]&lt;&gt;"")),(ItensDaFatura[[#This Row],[TAXA POR HORA]]*ItensDaFatura[[#This Row],[HORAS]])+ItensDaFatura[[#This Row],[TAXA FIXA]]-ItensDaFatura[[#This Row],[DESCONTO]],"")</calculatedColumnFormula>
    </tableColumn>
  </tableColumns>
  <tableStyleInfo name="Fatura de Serviço" showFirstColumn="0" showLastColumn="0" showRowStripes="1" showColumnStripes="0"/>
  <extLst>
    <ext xmlns:x14="http://schemas.microsoft.com/office/spreadsheetml/2009/9/main" uri="{504A1905-F514-4f6f-8877-14C23A59335A}">
      <x14:table altTextSummary="Introduza a Data, a Descrição, a Taxa Por Hora, as Horas, a Taxa Fixa e o Desconto nesta tabela. O total é calculado automaticamente"/>
    </ext>
  </extLst>
</table>
</file>

<file path=xl/tables/table2.xml><?xml version="1.0" encoding="utf-8"?>
<table xmlns="http://schemas.openxmlformats.org/spreadsheetml/2006/main" id="1" name="ListaDeClientes" displayName="ListaDeClientes" ref="B2:K4" headerRowCellStyle="Normal">
  <autoFilter ref="B2:K4"/>
  <tableColumns count="10">
    <tableColumn id="2" name="Nome da Empresa" dataDxfId="0" dataCellStyle="Alinhamento à Esquerda"/>
    <tableColumn id="3" name="Nome do Contacto" dataCellStyle="Normal"/>
    <tableColumn id="4" name="Endereço" dataCellStyle="Normal"/>
    <tableColumn id="1" name="Endereço 2" dataCellStyle="Normal"/>
    <tableColumn id="5" name="Localidade" dataCellStyle="Normal"/>
    <tableColumn id="6" name="Distrito" dataCellStyle="Normal"/>
    <tableColumn id="7" name="Código Postal" dataCellStyle="Código Postal"/>
    <tableColumn id="8" name="Telefone" dataCellStyle="Telefone"/>
    <tableColumn id="10" name="E-mail" dataCellStyle="Hiperligação"/>
    <tableColumn id="11" name="Fax" dataCellStyle="Telefone"/>
  </tableColumns>
  <tableStyleInfo name="Fatura de Serviço" showFirstColumn="0" showLastColumn="0" showRowStripes="1" showColumnStripes="0"/>
  <extLst>
    <ext xmlns:x14="http://schemas.microsoft.com/office/spreadsheetml/2009/9/main" uri="{504A1905-F514-4f6f-8877-14C23A59335A}">
      <x14:table altTextSummary="Introduza os detalhes dos clientes, como o Nome da Empresa, o Nome do Contacto, o Endereço, o Telefone e o Número de Fax, nesta tabela. Adicione mais linhas e colunas para ter mais entradas"/>
    </ext>
  </extLst>
</table>
</file>

<file path=xl/theme/theme1.xml><?xml version="1.0" encoding="utf-8"?>
<a:theme xmlns:a="http://schemas.openxmlformats.org/drawingml/2006/main" name="Office Theme">
  <a:themeElements>
    <a:clrScheme name="Service Invoice">
      <a:dk1>
        <a:sysClr val="windowText" lastClr="000000"/>
      </a:dk1>
      <a:lt1>
        <a:sysClr val="window" lastClr="FFFFFF"/>
      </a:lt1>
      <a:dk2>
        <a:srgbClr val="414141"/>
      </a:dk2>
      <a:lt2>
        <a:srgbClr val="F5F5F5"/>
      </a:lt2>
      <a:accent1>
        <a:srgbClr val="F01414"/>
      </a:accent1>
      <a:accent2>
        <a:srgbClr val="FF9900"/>
      </a:accent2>
      <a:accent3>
        <a:srgbClr val="00A9D8"/>
      </a:accent3>
      <a:accent4>
        <a:srgbClr val="7C35B1"/>
      </a:accent4>
      <a:accent5>
        <a:srgbClr val="32AC4E"/>
      </a:accent5>
      <a:accent6>
        <a:srgbClr val="9C4A5C"/>
      </a:accent6>
      <a:hlink>
        <a:srgbClr val="00A9D8"/>
      </a:hlink>
      <a:folHlink>
        <a:srgbClr val="9C4A5C"/>
      </a:folHlink>
    </a:clrScheme>
    <a:fontScheme name="Service Invoice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crosoft.com/pt-pt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uporteCliente@tailspintoy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uisa@contoso.com" TargetMode="External"/><Relationship Id="rId1" Type="http://schemas.openxmlformats.org/officeDocument/2006/relationships/hyperlink" Target="mailto:mateus@treysearch.net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  <pageSetUpPr autoPageBreaks="0" fitToPage="1"/>
  </sheetPr>
  <dimension ref="A1:J18"/>
  <sheetViews>
    <sheetView showGridLines="0" tabSelected="1" zoomScaleNormal="100" workbookViewId="0"/>
  </sheetViews>
  <sheetFormatPr defaultColWidth="9" defaultRowHeight="30" customHeight="1" x14ac:dyDescent="0.3"/>
  <cols>
    <col min="1" max="1" width="2.625" customWidth="1"/>
    <col min="2" max="2" width="22.125" customWidth="1"/>
    <col min="3" max="3" width="42.375" customWidth="1"/>
    <col min="4" max="5" width="25.625" customWidth="1"/>
    <col min="6" max="6" width="20.625" customWidth="1"/>
    <col min="7" max="8" width="25.875" customWidth="1"/>
    <col min="9" max="9" width="2.625" customWidth="1"/>
    <col min="10" max="10" width="22.625" customWidth="1"/>
  </cols>
  <sheetData>
    <row r="1" spans="1:10" ht="50.1" customHeight="1" x14ac:dyDescent="0.3">
      <c r="A1" s="9"/>
      <c r="B1" s="1" t="s">
        <v>0</v>
      </c>
      <c r="C1" s="1"/>
      <c r="D1" s="1"/>
      <c r="E1" s="1"/>
      <c r="F1" s="1"/>
      <c r="G1" s="25" t="s">
        <v>22</v>
      </c>
      <c r="H1" s="27">
        <v>34567</v>
      </c>
      <c r="J1" s="36" t="s">
        <v>32</v>
      </c>
    </row>
    <row r="2" spans="1:10" ht="60" customHeight="1" x14ac:dyDescent="0.3">
      <c r="B2" s="5" t="s">
        <v>1</v>
      </c>
      <c r="C2" s="5"/>
      <c r="D2" s="5"/>
      <c r="E2" s="5"/>
      <c r="F2" s="5"/>
      <c r="G2" s="25" t="s">
        <v>23</v>
      </c>
      <c r="H2" s="12">
        <f ca="1">TODAY()</f>
        <v>43217</v>
      </c>
    </row>
    <row r="3" spans="1:10" ht="30" customHeight="1" x14ac:dyDescent="0.3">
      <c r="A3" s="9"/>
      <c r="B3" s="15" t="s">
        <v>2</v>
      </c>
      <c r="C3" s="22" t="s">
        <v>8</v>
      </c>
      <c r="D3" s="23">
        <v>1235550123</v>
      </c>
      <c r="E3" s="46" t="s">
        <v>18</v>
      </c>
      <c r="F3" s="47"/>
      <c r="G3" s="26" t="s">
        <v>24</v>
      </c>
      <c r="H3" s="14">
        <f ca="1">TODAY()+30</f>
        <v>43247</v>
      </c>
    </row>
    <row r="4" spans="1:10" ht="30" customHeight="1" x14ac:dyDescent="0.3">
      <c r="A4" s="9"/>
      <c r="B4" s="15" t="s">
        <v>3</v>
      </c>
      <c r="C4" s="22" t="s">
        <v>9</v>
      </c>
      <c r="D4" s="28">
        <v>1235550124</v>
      </c>
      <c r="E4" s="46" t="s">
        <v>19</v>
      </c>
      <c r="F4" s="47"/>
      <c r="G4" s="44"/>
      <c r="H4" s="45"/>
    </row>
    <row r="5" spans="1:10" ht="30" customHeight="1" x14ac:dyDescent="0.3">
      <c r="A5" s="9"/>
      <c r="B5" s="4" t="s">
        <v>4</v>
      </c>
      <c r="C5" s="11" t="s">
        <v>10</v>
      </c>
      <c r="D5" s="24" t="s">
        <v>8</v>
      </c>
      <c r="E5" s="10">
        <f>VLOOKUP(NomeDaFatura,ListaDeClientes[],8,FALSE)</f>
        <v>4325550178</v>
      </c>
      <c r="F5" s="11"/>
      <c r="G5" s="16" t="s">
        <v>25</v>
      </c>
      <c r="H5" s="16"/>
    </row>
    <row r="6" spans="1:10" ht="30" customHeight="1" x14ac:dyDescent="0.3">
      <c r="A6" s="9"/>
      <c r="B6" s="49" t="s">
        <v>5</v>
      </c>
      <c r="C6" s="11" t="str">
        <f>VLOOKUP(NomeDaFatura,ListaDeClientes[],3,FALSE)</f>
        <v>Rua das Alfazemas N.º 321</v>
      </c>
      <c r="D6" s="24" t="s">
        <v>9</v>
      </c>
      <c r="E6" s="10">
        <f>VLOOKUP(NomeDaFatura,ListaDeClientes[],10,FALSE)</f>
        <v>4325550124</v>
      </c>
      <c r="F6" s="13"/>
      <c r="G6" s="48" t="s">
        <v>26</v>
      </c>
      <c r="H6" s="48"/>
    </row>
    <row r="7" spans="1:10" ht="30" customHeight="1" x14ac:dyDescent="0.3">
      <c r="A7" s="9"/>
      <c r="B7" s="49"/>
      <c r="C7" s="11" t="str">
        <f>IF(VLOOKUP(NomeDaFatura,ListaDeClientes[],4,FALSE)&lt;&gt;"",VLOOKUP(NomeDaFatura,ListaDeClientes[],4,FALSE),IF(VLOOKUP(NomeDaFatura,ListaDeClientes[],5,FALSE)&lt;&gt;"",CONCATENATE(VLOOKUP(NomeDaFatura,ListaDeClientes[],5,FALSE),", ",VLOOKUP(NomeDaFatura,ListaDeClientes[],6,FALSE)," ",VLOOKUP(NomeDaFatura,ListaDeClientes[],7,FALSE)),CONCATENATE(VLOOKUP(NomeDaFatura,ListaDeClientes[],6,FALSE)," ",VLOOKUP(NomeDaFatura,ListaDeClientes[],7,FALSE))))</f>
        <v>Apartado 123</v>
      </c>
      <c r="D7" s="24" t="s">
        <v>15</v>
      </c>
      <c r="E7" s="18" t="str">
        <f>VLOOKUP(NomeDaFatura,ListaDeClientes[],9,FALSE)</f>
        <v>mateus@treysearch.net</v>
      </c>
      <c r="F7" s="13"/>
      <c r="G7" s="48"/>
      <c r="H7" s="48"/>
    </row>
    <row r="8" spans="1:10" ht="30" customHeight="1" x14ac:dyDescent="0.3">
      <c r="A8" s="9"/>
      <c r="B8" s="49"/>
      <c r="C8" s="11" t="str">
        <f>IF(VLOOKUP(NomeDaFatura,ListaDeClientes[],4,FALSE)="","",IF(VLOOKUP(NomeDaFatura,ListaDeClientes[],5,FALSE)&lt;&gt;"",CONCATENATE(VLOOKUP(NomeDaFatura,ListaDeClientes[],5,FALSE),", ",VLOOKUP(NomeDaFatura,ListaDeClientes[],6,FALSE)," ",VLOOKUP(NomeDaFatura,ListaDeClientes[],7,FALSE)),CONCATENATE(VLOOKUP(NomeDaFatura,ListaDeClientes[],6,FALSE)," ",VLOOKUP(NomeDaFatura,ListaDeClientes[],7,FALSE))))</f>
        <v>Sintra, LIS 12345</v>
      </c>
      <c r="D8" s="24" t="s">
        <v>16</v>
      </c>
      <c r="E8" s="11" t="str">
        <f>VLOOKUP(NomeDaFatura,ListaDeClientes[],2,FALSE)</f>
        <v>Mateus Vaz</v>
      </c>
      <c r="F8" s="13"/>
      <c r="G8" s="48"/>
      <c r="H8" s="48"/>
    </row>
    <row r="9" spans="1:10" ht="30" customHeight="1" x14ac:dyDescent="0.3">
      <c r="A9" s="9"/>
      <c r="B9" s="20" t="s">
        <v>6</v>
      </c>
      <c r="C9" s="2" t="s">
        <v>11</v>
      </c>
      <c r="D9" s="21" t="s">
        <v>17</v>
      </c>
      <c r="E9" s="21" t="s">
        <v>20</v>
      </c>
      <c r="F9" s="21" t="s">
        <v>21</v>
      </c>
      <c r="G9" s="21" t="s">
        <v>27</v>
      </c>
      <c r="H9" s="34" t="s">
        <v>31</v>
      </c>
    </row>
    <row r="10" spans="1:10" ht="30" customHeight="1" x14ac:dyDescent="0.3">
      <c r="A10" s="9"/>
      <c r="B10" s="19">
        <f ca="1">TODAY()</f>
        <v>43217</v>
      </c>
      <c r="C10" s="2" t="s">
        <v>12</v>
      </c>
      <c r="D10" s="38">
        <v>100</v>
      </c>
      <c r="E10" s="21">
        <v>6</v>
      </c>
      <c r="F10" s="35"/>
      <c r="G10" s="38">
        <v>75</v>
      </c>
      <c r="H10" s="39">
        <f>IF(OR(ItensDaFatura[[#This Row],[TAXA FIXA]]&lt;&gt;"",AND(ItensDaFatura[[#This Row],[TAXA POR HORA]]&lt;&gt;"",ItensDaFatura[[#This Row],[HORAS]]&lt;&gt;"")),(ItensDaFatura[[#This Row],[TAXA POR HORA]]*ItensDaFatura[[#This Row],[HORAS]])+ItensDaFatura[[#This Row],[TAXA FIXA]]-ItensDaFatura[[#This Row],[DESCONTO]],"")</f>
        <v>525</v>
      </c>
    </row>
    <row r="11" spans="1:10" ht="30" customHeight="1" x14ac:dyDescent="0.3">
      <c r="A11" s="9"/>
      <c r="B11" s="19">
        <f ca="1">TODAY()+1</f>
        <v>43218</v>
      </c>
      <c r="C11" s="2" t="s">
        <v>13</v>
      </c>
      <c r="D11" s="38">
        <v>75</v>
      </c>
      <c r="E11" s="21">
        <v>3</v>
      </c>
      <c r="F11" s="35"/>
      <c r="G11" s="38"/>
      <c r="H11" s="39">
        <f>IF(OR(ItensDaFatura[[#This Row],[TAXA FIXA]]&lt;&gt;"",AND(ItensDaFatura[[#This Row],[TAXA POR HORA]]&lt;&gt;"",ItensDaFatura[[#This Row],[HORAS]]&lt;&gt;"")),(ItensDaFatura[[#This Row],[TAXA POR HORA]]*ItensDaFatura[[#This Row],[HORAS]])+ItensDaFatura[[#This Row],[TAXA FIXA]]-ItensDaFatura[[#This Row],[DESCONTO]],"")</f>
        <v>225</v>
      </c>
      <c r="J11" s="37"/>
    </row>
    <row r="12" spans="1:10" ht="30" customHeight="1" x14ac:dyDescent="0.3">
      <c r="A12" s="9"/>
      <c r="B12" s="19">
        <f ca="1">TODAY()+2</f>
        <v>43219</v>
      </c>
      <c r="C12" s="2" t="s">
        <v>14</v>
      </c>
      <c r="D12" s="38"/>
      <c r="E12" s="21"/>
      <c r="F12" s="35">
        <v>275</v>
      </c>
      <c r="G12" s="38"/>
      <c r="H12" s="39">
        <f>IF(OR(ItensDaFatura[[#This Row],[TAXA FIXA]]&lt;&gt;"",AND(ItensDaFatura[[#This Row],[TAXA POR HORA]]&lt;&gt;"",ItensDaFatura[[#This Row],[HORAS]]&lt;&gt;"")),(ItensDaFatura[[#This Row],[TAXA POR HORA]]*ItensDaFatura[[#This Row],[HORAS]])+ItensDaFatura[[#This Row],[TAXA FIXA]]-ItensDaFatura[[#This Row],[DESCONTO]],"")</f>
        <v>275</v>
      </c>
    </row>
    <row r="13" spans="1:10" ht="30" customHeight="1" x14ac:dyDescent="0.3">
      <c r="A13" s="9"/>
      <c r="B13" s="19"/>
      <c r="C13" s="2"/>
      <c r="D13" s="38"/>
      <c r="E13" s="21"/>
      <c r="F13" s="35"/>
      <c r="G13" s="38"/>
      <c r="H13" s="39" t="str">
        <f>IF(OR(ItensDaFatura[[#This Row],[TAXA FIXA]]&lt;&gt;"",AND(ItensDaFatura[[#This Row],[TAXA POR HORA]]&lt;&gt;"",ItensDaFatura[[#This Row],[HORAS]]&lt;&gt;"")),(ItensDaFatura[[#This Row],[TAXA POR HORA]]*ItensDaFatura[[#This Row],[HORAS]])+ItensDaFatura[[#This Row],[TAXA FIXA]]-ItensDaFatura[[#This Row],[DESCONTO]],"")</f>
        <v/>
      </c>
    </row>
    <row r="14" spans="1:10" ht="30" customHeight="1" x14ac:dyDescent="0.3">
      <c r="A14" s="9"/>
      <c r="B14" s="19"/>
      <c r="C14" s="2"/>
      <c r="D14" s="38"/>
      <c r="E14" s="21"/>
      <c r="F14" s="35"/>
      <c r="G14" s="38"/>
      <c r="H14" s="39" t="str">
        <f>IF(OR(ItensDaFatura[[#This Row],[TAXA FIXA]]&lt;&gt;"",AND(ItensDaFatura[[#This Row],[TAXA POR HORA]]&lt;&gt;"",ItensDaFatura[[#This Row],[HORAS]]&lt;&gt;"")),(ItensDaFatura[[#This Row],[TAXA POR HORA]]*ItensDaFatura[[#This Row],[HORAS]])+ItensDaFatura[[#This Row],[TAXA FIXA]]-ItensDaFatura[[#This Row],[DESCONTO]],"")</f>
        <v/>
      </c>
      <c r="J14" s="37"/>
    </row>
    <row r="15" spans="1:10" ht="30" customHeight="1" x14ac:dyDescent="0.3">
      <c r="A15" s="9"/>
      <c r="B15" s="19"/>
      <c r="C15" s="2"/>
      <c r="D15" s="38"/>
      <c r="E15" s="21"/>
      <c r="F15" s="35"/>
      <c r="G15" s="38"/>
      <c r="H15" s="39" t="str">
        <f>IF(OR(ItensDaFatura[[#This Row],[TAXA FIXA]]&lt;&gt;"",AND(ItensDaFatura[[#This Row],[TAXA POR HORA]]&lt;&gt;"",ItensDaFatura[[#This Row],[HORAS]]&lt;&gt;"")),(ItensDaFatura[[#This Row],[TAXA POR HORA]]*ItensDaFatura[[#This Row],[HORAS]])+ItensDaFatura[[#This Row],[TAXA FIXA]]-ItensDaFatura[[#This Row],[DESCONTO]],"")</f>
        <v/>
      </c>
    </row>
    <row r="16" spans="1:10" ht="30" customHeight="1" x14ac:dyDescent="0.3">
      <c r="A16" s="9"/>
      <c r="B16" s="42"/>
      <c r="C16" s="42"/>
      <c r="D16" s="42"/>
      <c r="E16" s="42"/>
      <c r="F16" s="42"/>
      <c r="G16" s="31" t="s">
        <v>28</v>
      </c>
      <c r="H16" s="33">
        <f>SUM(ItensDaFatura[TOTAL])</f>
        <v>1025</v>
      </c>
    </row>
    <row r="17" spans="1:8" ht="30" customHeight="1" x14ac:dyDescent="0.3">
      <c r="A17" s="9"/>
      <c r="B17" s="42" t="str">
        <f>"Passar todos os cheques à ordem de "&amp;NomeDaEmpresa&amp;"."</f>
        <v>Passar todos os cheques à ordem de Graphic Design Institute.</v>
      </c>
      <c r="C17" s="42"/>
      <c r="D17" s="42"/>
      <c r="E17" s="42"/>
      <c r="F17" s="42"/>
      <c r="G17" s="17" t="s">
        <v>29</v>
      </c>
      <c r="H17" s="29">
        <v>200</v>
      </c>
    </row>
    <row r="18" spans="1:8" ht="30" customHeight="1" x14ac:dyDescent="0.3">
      <c r="A18" s="9"/>
      <c r="B18" s="43" t="s">
        <v>7</v>
      </c>
      <c r="C18" s="43"/>
      <c r="D18" s="43"/>
      <c r="E18" s="43"/>
      <c r="F18" s="43"/>
      <c r="G18" s="50" t="s">
        <v>30</v>
      </c>
      <c r="H18" s="32">
        <f>SubtotalDaFatura-Depósito</f>
        <v>825</v>
      </c>
    </row>
  </sheetData>
  <sheetProtection formatCells="0" formatColumns="0" formatRows="0" selectLockedCells="1" sort="0"/>
  <mergeCells count="8">
    <mergeCell ref="B16:F16"/>
    <mergeCell ref="B17:F17"/>
    <mergeCell ref="B18:F18"/>
    <mergeCell ref="G4:H4"/>
    <mergeCell ref="E3:F3"/>
    <mergeCell ref="E4:F4"/>
    <mergeCell ref="G6:H8"/>
    <mergeCell ref="B6:B8"/>
  </mergeCells>
  <phoneticPr fontId="1" type="noConversion"/>
  <conditionalFormatting sqref="E3:E4">
    <cfRule type="expression" dxfId="7" priority="2">
      <formula>$E3&lt;&gt;""</formula>
    </cfRule>
  </conditionalFormatting>
  <conditionalFormatting sqref="E7">
    <cfRule type="expression" dxfId="6" priority="1">
      <formula>$E$7&lt;&gt;""</formula>
    </cfRule>
  </conditionalFormatting>
  <dataValidations xWindow="872" yWindow="452" count="49">
    <dataValidation type="list" errorStyle="warning" allowBlank="1" showInputMessage="1" showErrorMessage="1" error="Selecione o nome do cliente a partir da lista. Selecione Cancelar, prima Alt+Seta Para Baixo para abrir a lista pendente e, em seguida, prima Enter para selecionar" prompt="Selecione o nome do cliente nesta célula. Prima Alt+Seta Para Baixo para abrir a lista pendente e, em seguida, prima Enter para selecionar. Adicione mais clientes à folha de cálculo Clientes para expandir a lista de seleção" sqref="C5">
      <formula1>PesquisaDeClientes</formula1>
    </dataValidation>
    <dataValidation allowBlank="1" showInputMessage="1" showErrorMessage="1" prompt="Crie uma Fatura de Serviço neste livro. Introduza os detalhes da empresa e da fatura nesta folha de cálculo e os detalhes do cliente na folha de cálculo Clientes. Selecione a célula J1 para aceder à folha de cálculo Clientes" sqref="A1"/>
    <dataValidation allowBlank="1" showInputMessage="1" showErrorMessage="1" prompt="O título desta folha de cálculo está nesta célula. Introduza o nome da empresa na célula abaixo. Introduza o Número da Fatura, a Data da Fatura e a Data Final Para Pagamento nas células H1, H2 e H3" sqref="B1"/>
    <dataValidation allowBlank="1" showInputMessage="1" showErrorMessage="1" prompt="Introduza o nome da empresa emissora da fatura nesta célula, os detalhes da empresa emissora da fatura nas células B3 a E4 e os detalhes da Fatura na tabela que começa na célula B9" sqref="B2"/>
    <dataValidation allowBlank="1" showInputMessage="1" showErrorMessage="1" prompt="Introduza o endereço da empresa emissora da fatura nesta célula" sqref="B3"/>
    <dataValidation allowBlank="1" showInputMessage="1" showErrorMessage="1" prompt="Introduza o código postal, a localidade e o distrito nesta célula" sqref="B4"/>
    <dataValidation allowBlank="1" showInputMessage="1" showErrorMessage="1" prompt="Introduza o número de telefone da empresa emissora da fatura nesta célula" sqref="D3"/>
    <dataValidation allowBlank="1" showInputMessage="1" showErrorMessage="1" prompt="Introduza o número de fax da empresa emissora da fatura nesta célula" sqref="D4"/>
    <dataValidation allowBlank="1" showInputMessage="1" showErrorMessage="1" prompt="Introduza o endereço de e-mail da empresa emissora da fatura nesta célula" sqref="E3"/>
    <dataValidation allowBlank="1" showInputMessage="1" showErrorMessage="1" prompt="Introduza o site da empresa emissora da fatura nesta célula" sqref="E4"/>
    <dataValidation allowBlank="1" showInputMessage="1" showErrorMessage="1" prompt="A informação Cobrar a é atualizada automaticamente nas linhas 5 a 8, com base na seleção feita na célula à direita Introduza a descrição da fatura na célula G6" sqref="B5"/>
    <dataValidation allowBlank="1" showInputMessage="1" showErrorMessage="1" prompt="O Endereço do Cliente é atualizado automaticamente nas células C6 a C8" sqref="B6:B8"/>
    <dataValidation allowBlank="1" showInputMessage="1" showErrorMessage="1" prompt="O endereço do cliente é atualizado automaticamente nesta célula" sqref="C6"/>
    <dataValidation allowBlank="1" showInputMessage="1" showErrorMessage="1" prompt="O endereço 2 do cliente é atualizado automaticamente nesta célula" sqref="C7"/>
    <dataValidation allowBlank="1" showInputMessage="1" showErrorMessage="1" prompt="A localidade, o distrito e o código postal são atualizados automaticamente nesta célula" sqref="C8"/>
    <dataValidation allowBlank="1" showInputMessage="1" showErrorMessage="1" prompt="O Número de Telefone do cliente é atualizado automaticamente na célula à direita" sqref="D5"/>
    <dataValidation allowBlank="1" showInputMessage="1" showErrorMessage="1" prompt="O Número de Telefone do cliente é atualizado automaticamente nesta célula" sqref="E5"/>
    <dataValidation allowBlank="1" showInputMessage="1" showErrorMessage="1" prompt="O Número de Fax do cliente é atualizado automaticamente na célula à direita" sqref="D6"/>
    <dataValidation allowBlank="1" showInputMessage="1" showErrorMessage="1" prompt="O Número de Fax do cliente é atualizado automaticamente nesta célula" sqref="E6"/>
    <dataValidation allowBlank="1" showInputMessage="1" showErrorMessage="1" prompt="O Endereço de E-mail do cliente é atualizado automaticamente na célula à direita" sqref="D7"/>
    <dataValidation allowBlank="1" showInputMessage="1" showErrorMessage="1" prompt="O Endereço de E-mail do cliente é atualizado automaticamente nesta célula" sqref="E7"/>
    <dataValidation allowBlank="1" showInputMessage="1" showErrorMessage="1" prompt="O Nome do Contacto do cliente é atualizado automaticamente na célula à direita" sqref="D8"/>
    <dataValidation allowBlank="1" showInputMessage="1" showErrorMessage="1" prompt="O Nome do Contacto do cliente é atualizado automaticamente nesta célula" sqref="E8"/>
    <dataValidation allowBlank="1" showInputMessage="1" showErrorMessage="1" prompt="Introduza o Número da fatura na célula à direita" sqref="G1"/>
    <dataValidation allowBlank="1" showInputMessage="1" showErrorMessage="1" prompt="Introduza o Número da fatura nesta célula" sqref="H1"/>
    <dataValidation allowBlank="1" showInputMessage="1" showErrorMessage="1" prompt="Introduza a Data da Fatura na célula à direita" sqref="G2"/>
    <dataValidation allowBlank="1" showInputMessage="1" showErrorMessage="1" prompt="Introduza a Data da Fatura nesta célula" sqref="H2"/>
    <dataValidation allowBlank="1" showInputMessage="1" showErrorMessage="1" prompt="Introduza a Data Final Para Pagamento na célula à direita" sqref="G3"/>
    <dataValidation allowBlank="1" showInputMessage="1" showErrorMessage="1" prompt="Introduza a Data Final Para Pagamento nesta célula" sqref="H3"/>
    <dataValidation allowBlank="1" showInputMessage="1" showErrorMessage="1" prompt="Introduza a descrição da fatura na abaixo" sqref="G5:H5"/>
    <dataValidation allowBlank="1" showInputMessage="1" showErrorMessage="1" prompt="Introduza a descrição da fatura nesta célula" sqref="G6:H8"/>
    <dataValidation allowBlank="1" showInputMessage="1" showErrorMessage="1" prompt="Introduza a Data nesta coluna, abaixo deste cabeçalho" sqref="B9"/>
    <dataValidation allowBlank="1" showInputMessage="1" showErrorMessage="1" prompt="Introduza a Descrição nesta coluna, abaixo deste cabeçalho" sqref="C9"/>
    <dataValidation allowBlank="1" showInputMessage="1" showErrorMessage="1" prompt="Introduza a Taxa Por Hora nesta coluna, abaixo deste cabeçalho" sqref="D9"/>
    <dataValidation allowBlank="1" showInputMessage="1" showErrorMessage="1" prompt="Introduza as Horas nesta coluna, abaixo deste cabeçalho" sqref="E9"/>
    <dataValidation allowBlank="1" showInputMessage="1" showErrorMessage="1" prompt="Introduza a Taxa Fixa nesta coluna, abaixo deste cabeçalho" sqref="F9"/>
    <dataValidation allowBlank="1" showInputMessage="1" showErrorMessage="1" prompt="Introduza o Desconto nesta coluna, abaixo deste cabeçalho" sqref="G9"/>
    <dataValidation allowBlank="1" showInputMessage="1" showErrorMessage="1" prompt="O Total é calculado automaticamente nesta coluna, abaixo deste cabeçalho" sqref="H9"/>
    <dataValidation allowBlank="1" showInputMessage="1" showErrorMessage="1" prompt="O Subtotal da Fatura é calculado automaticamente na célula à direita" sqref="G16"/>
    <dataValidation allowBlank="1" showInputMessage="1" showErrorMessage="1" prompt="O Subtotal da Fatura é calculado automaticamente nesta célula" sqref="H16"/>
    <dataValidation allowBlank="1" showInputMessage="1" showErrorMessage="1" prompt="Introduza o Montante do Depósito na célula à direita" sqref="G17"/>
    <dataValidation allowBlank="1" showInputMessage="1" showErrorMessage="1" prompt="Introduza o Montante do Depósito nesta célula" sqref="H17"/>
    <dataValidation allowBlank="1" showInputMessage="1" showErrorMessage="1" prompt="O total a pagar é calculado automaticamente na célula à direita" sqref="G18"/>
    <dataValidation allowBlank="1" showInputMessage="1" showErrorMessage="1" prompt="O total a pagar é calculado automaticamente nesta célula" sqref="H18"/>
    <dataValidation allowBlank="1" showInputMessage="1" showErrorMessage="1" prompt="Introduza o número de dias que faltam para o pagamento Total estar em atraso para substituir o primeiro &lt;N.º&gt; nesta célula e introduza a percentagem de taxa de serviço por atraso no segundo &lt;N.º&gt;" sqref="B18:F18"/>
    <dataValidation allowBlank="1" showInputMessage="1" showErrorMessage="1" prompt="O nome da empresa é automaticamente anexado a esta célula" sqref="B17:F17"/>
    <dataValidation allowBlank="1" showInputMessage="1" showErrorMessage="1" prompt="Introduza o número de telefone da empresa emissora da fatura na célula à direita" sqref="C3"/>
    <dataValidation allowBlank="1" showInputMessage="1" showErrorMessage="1" prompt="Introduza o número de fax da empresa emissora da fatura na célula à direita" sqref="C4"/>
    <dataValidation allowBlank="1" showInputMessage="1" showErrorMessage="1" prompt="Ligação de navegação para a folha de cálculo Clientes. Esta célula não será impressa" sqref="J1"/>
  </dataValidations>
  <hyperlinks>
    <hyperlink ref="E3" r:id="rId1"/>
    <hyperlink ref="E4" r:id="rId2"/>
    <hyperlink ref="E4:F4" r:id="rId3" tooltip="Selecione para aceder ao site" display="www.tailspintoys.com"/>
    <hyperlink ref="E3:F3" r:id="rId4" tooltip="Selecione para enviar um e-mail" display="SuporteCliente@tailspintoys.com"/>
    <hyperlink ref="J1" location="Clientes!A1" tooltip="Selecione para aceder à folha de cálculo Clientes" display="Clientes"/>
  </hyperlinks>
  <printOptions horizontalCentered="1"/>
  <pageMargins left="0.25" right="0.25" top="0.75" bottom="0.75" header="0.3" footer="0.3"/>
  <pageSetup paperSize="9" fitToHeight="0" orientation="portrait" r:id="rId5"/>
  <headerFooter differentFirst="1">
    <oddFooter>Page &amp;P of &amp;N</oddFooter>
  </headerFooter>
  <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  <pageSetUpPr autoPageBreaks="0" fitToPage="1"/>
  </sheetPr>
  <dimension ref="B1:M4"/>
  <sheetViews>
    <sheetView showGridLines="0" zoomScaleNormal="100" workbookViewId="0"/>
  </sheetViews>
  <sheetFormatPr defaultColWidth="9" defaultRowHeight="30" customHeight="1" x14ac:dyDescent="0.3"/>
  <cols>
    <col min="1" max="1" width="2.625" customWidth="1"/>
    <col min="2" max="2" width="22.625" customWidth="1"/>
    <col min="3" max="3" width="20.75" customWidth="1"/>
    <col min="4" max="4" width="24.75" customWidth="1"/>
    <col min="5" max="5" width="22.25" customWidth="1"/>
    <col min="6" max="6" width="26.625" customWidth="1"/>
    <col min="7" max="7" width="17.25" customWidth="1"/>
    <col min="8" max="9" width="16.625" customWidth="1"/>
    <col min="10" max="10" width="28.5" customWidth="1"/>
    <col min="11" max="11" width="16.625" customWidth="1"/>
    <col min="12" max="12" width="2.625" customWidth="1"/>
    <col min="13" max="13" width="22.625" customWidth="1"/>
  </cols>
  <sheetData>
    <row r="1" spans="2:13" ht="50.1" customHeight="1" x14ac:dyDescent="0.3">
      <c r="B1" s="5" t="s">
        <v>32</v>
      </c>
      <c r="C1" s="5"/>
      <c r="D1" s="5"/>
      <c r="E1" s="5"/>
      <c r="F1" s="5"/>
      <c r="G1" s="5"/>
      <c r="H1" s="5"/>
      <c r="I1" s="5"/>
      <c r="J1" s="5"/>
      <c r="K1" s="5"/>
      <c r="M1" s="36" t="s">
        <v>54</v>
      </c>
    </row>
    <row r="2" spans="2:13" ht="30" customHeight="1" x14ac:dyDescent="0.3">
      <c r="B2" s="6" t="s">
        <v>33</v>
      </c>
      <c r="C2" s="6" t="s">
        <v>35</v>
      </c>
      <c r="D2" s="6" t="s">
        <v>38</v>
      </c>
      <c r="E2" s="3" t="s">
        <v>41</v>
      </c>
      <c r="F2" s="6" t="s">
        <v>43</v>
      </c>
      <c r="G2" s="6" t="s">
        <v>46</v>
      </c>
      <c r="H2" s="6" t="s">
        <v>48</v>
      </c>
      <c r="I2" s="6" t="s">
        <v>49</v>
      </c>
      <c r="J2" s="30" t="s">
        <v>50</v>
      </c>
      <c r="K2" s="6" t="s">
        <v>53</v>
      </c>
    </row>
    <row r="3" spans="2:13" ht="30" customHeight="1" x14ac:dyDescent="0.3">
      <c r="B3" s="8" t="s">
        <v>10</v>
      </c>
      <c r="C3" s="6" t="s">
        <v>36</v>
      </c>
      <c r="D3" s="6" t="s">
        <v>39</v>
      </c>
      <c r="E3" s="3" t="s">
        <v>42</v>
      </c>
      <c r="F3" s="6" t="s">
        <v>44</v>
      </c>
      <c r="G3" s="6" t="s">
        <v>47</v>
      </c>
      <c r="H3" s="7">
        <v>12345</v>
      </c>
      <c r="I3" s="40">
        <v>4325550178</v>
      </c>
      <c r="J3" s="41" t="s">
        <v>51</v>
      </c>
      <c r="K3" s="40">
        <v>4325550124</v>
      </c>
    </row>
    <row r="4" spans="2:13" ht="30" customHeight="1" x14ac:dyDescent="0.3">
      <c r="B4" s="8" t="s">
        <v>34</v>
      </c>
      <c r="C4" s="6" t="s">
        <v>37</v>
      </c>
      <c r="D4" s="6" t="s">
        <v>40</v>
      </c>
      <c r="E4" s="3"/>
      <c r="F4" s="6" t="s">
        <v>45</v>
      </c>
      <c r="G4" s="6" t="s">
        <v>47</v>
      </c>
      <c r="H4" s="7">
        <v>9876</v>
      </c>
      <c r="I4" s="40">
        <v>4325550189</v>
      </c>
      <c r="J4" s="41" t="s">
        <v>52</v>
      </c>
      <c r="K4" s="40">
        <v>4325550123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Introduza os detalhes dos clientes nesta folha de cálculo Clientes. As informações dos clientes introduzidas são utilizadas na folha de cálculo Fatura. Selecione a célula M1 para aceder à folha de cálculo Fatura de Serviço" sqref="A1"/>
    <dataValidation allowBlank="1" showInputMessage="1" showErrorMessage="1" prompt="O título desta folha de cálculo está nesta célula" sqref="B1"/>
    <dataValidation allowBlank="1" showInputMessage="1" showErrorMessage="1" prompt="Introduza o Nome da Empresa nesta coluna, abaixo deste cabeçalho. Utilize filtros de cabeçalho para encontrar entradas específicas" sqref="B2"/>
    <dataValidation allowBlank="1" showInputMessage="1" showErrorMessage="1" prompt="Introduza o Nome do Contacto nesta coluna, abaixo deste cabeçalho" sqref="C2"/>
    <dataValidation allowBlank="1" showInputMessage="1" showErrorMessage="1" prompt="Introduza o Endereço nesta coluna, abaixo deste cabeçalho" sqref="D2"/>
    <dataValidation allowBlank="1" showInputMessage="1" showErrorMessage="1" prompt="Introduza o Endereço 2 nesta coluna, abaixo deste cabeçalho" sqref="E2"/>
    <dataValidation allowBlank="1" showInputMessage="1" showErrorMessage="1" prompt="Introduza a Localidade nesta coluna, abaixo deste cabeçalho" sqref="F2"/>
    <dataValidation allowBlank="1" showInputMessage="1" showErrorMessage="1" prompt="Introduza o Distrito nesta coluna, abaixo deste cabeçalho" sqref="G2"/>
    <dataValidation allowBlank="1" showInputMessage="1" showErrorMessage="1" prompt="Introduza o Código Postal nesta coluna, abaixo deste cabeçalho" sqref="H2"/>
    <dataValidation allowBlank="1" showInputMessage="1" showErrorMessage="1" prompt="Introduza o Número de Telefone nesta coluna, abaixo deste título" sqref="I2"/>
    <dataValidation allowBlank="1" showInputMessage="1" showErrorMessage="1" prompt="Introduza o Endereço de E-mail nesta coluna, abaixo deste cabeçalho" sqref="J2"/>
    <dataValidation allowBlank="1" showInputMessage="1" showErrorMessage="1" prompt="Introduza o Número de Fax nesta coluna, abaixo deste cabeçalho" sqref="K2"/>
    <dataValidation allowBlank="1" showInputMessage="1" showErrorMessage="1" prompt="Ligação de navegação para a folha de cálculo Fatura de Serviço. Esta célula não será impressa" sqref="M1"/>
  </dataValidations>
  <hyperlinks>
    <hyperlink ref="J3" r:id="rId1"/>
    <hyperlink ref="J4" r:id="rId2"/>
    <hyperlink ref="M1" location="'Fatura de Serviço'!A1" tooltip="Selecione para aceder à folha de cálculo Fatura de Serviço" display="Fatura de Serviço"/>
  </hyperlinks>
  <printOptions horizontalCentered="1"/>
  <pageMargins left="0.25" right="0.25" top="0.75" bottom="0.75" header="0.3" footer="0.3"/>
  <pageSetup paperSize="9" fitToHeight="0" orientation="portrait" r:id="rId3"/>
  <headerFooter differentFirst="1">
    <oddFooter>Page &amp;P of &amp;N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16</vt:i4>
      </vt:variant>
    </vt:vector>
  </HeadingPairs>
  <TitlesOfParts>
    <vt:vector size="18" baseType="lpstr">
      <vt:lpstr>Fatura de Serviço</vt:lpstr>
      <vt:lpstr>Clientes</vt:lpstr>
      <vt:lpstr>Clientes!Área_de_Impressão</vt:lpstr>
      <vt:lpstr>'Fatura de Serviço'!Área_de_Impressão</vt:lpstr>
      <vt:lpstr>Depósito</vt:lpstr>
      <vt:lpstr>NomeDaEmpresa</vt:lpstr>
      <vt:lpstr>NomeDaFatura</vt:lpstr>
      <vt:lpstr>PesquisaDeClientes</vt:lpstr>
      <vt:lpstr>RegiãoDeTítuloDaColuna1..G6.1</vt:lpstr>
      <vt:lpstr>RegiãoDeTítuloDaLinha1..H3</vt:lpstr>
      <vt:lpstr>RegiãoDeTítuloDaLinha2..C8</vt:lpstr>
      <vt:lpstr>RegiãoDeTítuloDaLinha3..E8</vt:lpstr>
      <vt:lpstr>RegiãoDeTítuloDaLinha4..H18</vt:lpstr>
      <vt:lpstr>SubtotalDaFatura</vt:lpstr>
      <vt:lpstr>Título2</vt:lpstr>
      <vt:lpstr>TítuloDaColuna1</vt:lpstr>
      <vt:lpstr>Clientes!Títulos_de_Impressão</vt:lpstr>
      <vt:lpstr>'Fatura de Serviço'!Títulos_de_Impressão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PTG</cp:lastModifiedBy>
  <dcterms:created xsi:type="dcterms:W3CDTF">2017-04-21T05:22:01Z</dcterms:created>
  <dcterms:modified xsi:type="dcterms:W3CDTF">2018-04-27T06:01:30Z</dcterms:modified>
</cp:coreProperties>
</file>