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0" yWindow="0" windowWidth="28380" windowHeight="12210"/>
  </bookViews>
  <sheets>
    <sheet name="RESUMO DO ORÇAMENTO" sheetId="1" r:id="rId1"/>
    <sheet name="DESPESAS ENUMERADAS" sheetId="2" r:id="rId2"/>
    <sheet name="DadosDoGráfico" sheetId="3" state="hidden" r:id="rId3"/>
  </sheets>
  <definedNames>
    <definedName name="_xlnm.Print_Titles" localSheetId="1">'DESPESAS ENUMERADAS'!$5:$5</definedName>
    <definedName name="RegiãoDeTítuloDaColuna1..D4.2">'DESPESAS ENUMERADAS'!$B$3</definedName>
    <definedName name="RegiãoDeTítuloDaLinha1..C11">'RESUMO DO ORÇAMENTO'!$B$4</definedName>
    <definedName name="RótudoDaVerbaUtilizada">'RESUMO DO ORÇAMENTO'!$B$16</definedName>
    <definedName name="RótuloDaVerbaRestante">'RESUMO DO ORÇAMENTO'!$B$17</definedName>
    <definedName name="Segmentação_de_dados_Category">#N/A</definedName>
    <definedName name="Título1">'RESUMO DO ORÇAMENTO'!$B$13</definedName>
    <definedName name="TítuloDaColuna2">Dados[[#Headers],[Item]]</definedName>
    <definedName name="VerbaPrevista">'RESUMO DO ORÇAMENTO'!$C$15</definedName>
    <definedName name="VerbaRestante">INDEX(Finanças[[#All],[Coluna2]],ROWS(Finanças[[#All],[Coluna2]]),1)</definedName>
    <definedName name="VerbaUtilizada">'RESUMO DO ORÇAMENTO'!$C$16</definedName>
  </definedNames>
  <calcPr calcId="171027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</x15:slicerCaches>
    </ext>
  </extLst>
</workbook>
</file>

<file path=xl/calcChain.xml><?xml version="1.0" encoding="utf-8"?>
<calcChain xmlns="http://schemas.openxmlformats.org/spreadsheetml/2006/main">
  <c r="D27" i="2" l="1"/>
  <c r="C4" i="2" l="1"/>
  <c r="C15" i="1" l="1"/>
  <c r="B4" i="2" l="1"/>
  <c r="C16" i="1"/>
  <c r="C17" i="1" l="1"/>
  <c r="A4" i="3" l="1"/>
  <c r="A3" i="3"/>
  <c r="D4" i="2"/>
</calcChain>
</file>

<file path=xl/sharedStrings.xml><?xml version="1.0" encoding="utf-8"?>
<sst xmlns="http://schemas.openxmlformats.org/spreadsheetml/2006/main" count="79" uniqueCount="58">
  <si>
    <t>RESIDENCIAL</t>
  </si>
  <si>
    <t>INFORMAÇÕES SOBRE O PROJETO</t>
  </si>
  <si>
    <t>Nome do projeto</t>
  </si>
  <si>
    <t>Descrição do projeto</t>
  </si>
  <si>
    <t>Empreiteiro</t>
  </si>
  <si>
    <t>Número da licença</t>
  </si>
  <si>
    <t>Nome de contato</t>
  </si>
  <si>
    <t>Site</t>
  </si>
  <si>
    <t>Telefone</t>
  </si>
  <si>
    <t>Endereço</t>
  </si>
  <si>
    <t>STATUS FINANCEIRO</t>
  </si>
  <si>
    <t>Valor em dinheiro</t>
  </si>
  <si>
    <t>Valor financiado</t>
  </si>
  <si>
    <t>Total da verba prevista</t>
  </si>
  <si>
    <t>Verba utilizada até o momento</t>
  </si>
  <si>
    <t>Verba restante</t>
  </si>
  <si>
    <t>ORÇAMENTO DE 
CONSTRUÇÃO</t>
  </si>
  <si>
    <t>Reforma da cozinha</t>
  </si>
  <si>
    <t>Remoção e substituição do piso.  Acabamento do novo piso.  Substituição dos armários por um modelo mais moderno.  Acabamento dos armários.</t>
  </si>
  <si>
    <t>Alpine Ski House</t>
  </si>
  <si>
    <t>C#12345678</t>
  </si>
  <si>
    <t>Marco Santos</t>
  </si>
  <si>
    <t>http://www.alpineskihouse.com/</t>
  </si>
  <si>
    <t>Rua das Rosas, 578</t>
  </si>
  <si>
    <t>Despesas discriminadas</t>
  </si>
  <si>
    <t>LISTA</t>
  </si>
  <si>
    <t>VERBA PREVISTA PARA O PROJETO</t>
  </si>
  <si>
    <t>Item</t>
  </si>
  <si>
    <t>Piso frio</t>
  </si>
  <si>
    <t>Cola para piso</t>
  </si>
  <si>
    <t>Colocação do piso</t>
  </si>
  <si>
    <t>Calafetação do piso</t>
  </si>
  <si>
    <t>Acabamento do piso</t>
  </si>
  <si>
    <t>Novos armários</t>
  </si>
  <si>
    <t>Revestimento dos armários</t>
  </si>
  <si>
    <t>Ferragens dos armários</t>
  </si>
  <si>
    <t>Remoção do piso</t>
  </si>
  <si>
    <t>Remoção da cola do piso</t>
  </si>
  <si>
    <t>Lixação do piso</t>
  </si>
  <si>
    <t>Preparação do piso</t>
  </si>
  <si>
    <t>Instalação do piso</t>
  </si>
  <si>
    <t>Remoção dos armários antigos</t>
  </si>
  <si>
    <t>Preparação da área dos armários</t>
  </si>
  <si>
    <t>Instalação dos novos armários</t>
  </si>
  <si>
    <t>Calafetação dos armários</t>
  </si>
  <si>
    <t>Aplicação de revestimento nos armários</t>
  </si>
  <si>
    <t>Instalação das ferragens dos armários</t>
  </si>
  <si>
    <t>Total</t>
  </si>
  <si>
    <t>DAS 
DESPESAS</t>
  </si>
  <si>
    <t>VERBA UTILIZADA ATÉ O MOMENTO</t>
  </si>
  <si>
    <t>Categoria</t>
  </si>
  <si>
    <t>Materiais</t>
  </si>
  <si>
    <t>Mão de obra</t>
  </si>
  <si>
    <t>VERBA RESTANTE</t>
  </si>
  <si>
    <t>Valor</t>
  </si>
  <si>
    <t>Resumo do orçamento</t>
  </si>
  <si>
    <t>Esta folha deve permanecer oculta.</t>
  </si>
  <si>
    <t>Rótulos do 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</si>
</sst>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&quot;R$&quot;\ #,##0;[Red]\-&quot;R$&quot;\ #,##0"/>
    <numFmt numFmtId="165" formatCode="&quot;R$&quot;\ #,##0.00;[Red]\-&quot;R$&quot;\ #,##0.00"/>
    <numFmt numFmtId="166" formatCode="&quot;R$&quot;\ #,##0.00"/>
    <numFmt numFmtId="167" formatCode="[&lt;=9999999]###\-####;\(###\)\ ###\-####"/>
  </numFmts>
  <fonts count="21" x14ac:knownFonts="1">
    <font>
      <sz val="12"/>
      <color theme="4" tint="-0.499984740745262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48"/>
      <color theme="2"/>
      <name val="Arial Black"/>
      <family val="2"/>
      <scheme val="major"/>
    </font>
    <font>
      <sz val="14"/>
      <color theme="2"/>
      <name val="Arial Black"/>
      <family val="2"/>
      <scheme val="major"/>
    </font>
    <font>
      <sz val="12"/>
      <color theme="4"/>
      <name val="Times New Roman"/>
      <family val="2"/>
      <scheme val="minor"/>
    </font>
    <font>
      <sz val="12"/>
      <color theme="4" tint="-0.499984740745262"/>
      <name val="Times New Roman"/>
      <family val="2"/>
      <scheme val="minor"/>
    </font>
    <font>
      <sz val="12"/>
      <color theme="5" tint="-0.24994659260841701"/>
      <name val="Arial Black"/>
      <family val="2"/>
      <scheme val="major"/>
    </font>
    <font>
      <sz val="11"/>
      <color theme="5" tint="-0.24994659260841701"/>
      <name val="Arial Black"/>
      <family val="2"/>
      <scheme val="major"/>
    </font>
    <font>
      <b/>
      <sz val="12"/>
      <color theme="4" tint="-0.499984740745262"/>
      <name val="Times New Roman"/>
      <family val="2"/>
      <scheme val="minor"/>
    </font>
    <font>
      <sz val="12"/>
      <color theme="0"/>
      <name val="Times New Roman"/>
      <family val="2"/>
      <scheme val="minor"/>
    </font>
    <font>
      <sz val="12"/>
      <color theme="4"/>
      <name val="Times New Roman"/>
      <family val="1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horizontal="left" vertical="center" wrapText="1"/>
    </xf>
    <xf numFmtId="0" fontId="3" fillId="2" borderId="0" applyNumberFormat="0" applyProtection="0">
      <alignment vertical="center" wrapText="1"/>
    </xf>
    <xf numFmtId="0" fontId="6" fillId="0" borderId="1" applyNumberFormat="0" applyFill="0" applyProtection="0"/>
    <xf numFmtId="0" fontId="4" fillId="0" borderId="2" applyNumberFormat="0" applyFont="0" applyFill="0" applyAlignment="0" applyProtection="0"/>
    <xf numFmtId="0" fontId="10" fillId="0" borderId="2" applyNumberFormat="0" applyFill="0" applyAlignment="0" applyProtection="0">
      <alignment vertical="center"/>
    </xf>
    <xf numFmtId="0" fontId="7" fillId="5" borderId="0" applyNumberFormat="0" applyFill="0" applyBorder="0" applyProtection="0"/>
    <xf numFmtId="166" fontId="5" fillId="0" borderId="0" applyFill="0" applyBorder="0" applyProtection="0">
      <alignment horizontal="right" vertical="center"/>
    </xf>
    <xf numFmtId="164" fontId="5" fillId="0" borderId="0" applyFill="0" applyBorder="0" applyAlignment="0" applyProtection="0"/>
    <xf numFmtId="0" fontId="2" fillId="2" borderId="0" applyNumberFormat="0" applyBorder="0" applyProtection="0">
      <alignment vertical="center"/>
    </xf>
    <xf numFmtId="165" fontId="8" fillId="4" borderId="0" applyFill="0" applyBorder="0" applyProtection="0">
      <alignment horizontal="left" vertical="top"/>
    </xf>
    <xf numFmtId="0" fontId="5" fillId="5" borderId="0" applyNumberFormat="0" applyBorder="0" applyAlignment="0" applyProtection="0"/>
    <xf numFmtId="167" fontId="5" fillId="0" borderId="0" applyFont="0" applyFill="0" applyBorder="0" applyAlignment="0">
      <alignment horizontal="left" vertical="center" wrapText="1"/>
    </xf>
    <xf numFmtId="0" fontId="5" fillId="3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vertical="center" wrapText="1"/>
    </xf>
    <xf numFmtId="0" fontId="9" fillId="6" borderId="0" applyNumberFormat="0" applyFill="0" applyBorder="0" applyAlignment="0">
      <alignment horizontal="left" vertical="center"/>
    </xf>
    <xf numFmtId="0" fontId="1" fillId="7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3" applyNumberFormat="0" applyAlignment="0" applyProtection="0"/>
    <xf numFmtId="0" fontId="15" fillId="11" borderId="4" applyNumberFormat="0" applyAlignment="0" applyProtection="0"/>
    <xf numFmtId="0" fontId="16" fillId="0" borderId="5" applyNumberFormat="0" applyFill="0" applyAlignment="0" applyProtection="0"/>
    <xf numFmtId="0" fontId="17" fillId="12" borderId="6" applyNumberFormat="0" applyAlignment="0" applyProtection="0"/>
    <xf numFmtId="0" fontId="18" fillId="0" borderId="0" applyNumberFormat="0" applyFill="0" applyBorder="0" applyAlignment="0" applyProtection="0"/>
    <xf numFmtId="0" fontId="5" fillId="13" borderId="7" applyNumberFormat="0" applyFont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2" borderId="0" xfId="1">
      <alignment vertical="center" wrapText="1"/>
    </xf>
    <xf numFmtId="0" fontId="4" fillId="0" borderId="0" xfId="0" applyFont="1" applyFill="1" applyAlignment="1">
      <alignment vertical="center"/>
    </xf>
    <xf numFmtId="0" fontId="2" fillId="2" borderId="0" xfId="8">
      <alignment vertical="center"/>
    </xf>
    <xf numFmtId="0" fontId="6" fillId="0" borderId="1" xfId="2"/>
    <xf numFmtId="164" fontId="0" fillId="0" borderId="0" xfId="7" applyFont="1" applyFill="1" applyBorder="1" applyAlignment="1">
      <alignment horizontal="left" vertical="center"/>
    </xf>
    <xf numFmtId="0" fontId="0" fillId="0" borderId="0" xfId="0">
      <alignment horizontal="left" vertical="center" wrapText="1"/>
    </xf>
    <xf numFmtId="0" fontId="9" fillId="0" borderId="0" xfId="14" applyFill="1" applyAlignment="1">
      <alignment horizontal="left" vertical="center" wrapText="1"/>
    </xf>
    <xf numFmtId="0" fontId="10" fillId="0" borderId="2" xfId="4" applyAlignment="1">
      <alignment horizontal="left" vertical="center" wrapText="1"/>
    </xf>
    <xf numFmtId="0" fontId="0" fillId="0" borderId="0" xfId="0" applyFont="1" applyFill="1" applyBorder="1">
      <alignment horizontal="left" vertical="center" wrapText="1"/>
    </xf>
    <xf numFmtId="0" fontId="7" fillId="0" borderId="0" xfId="5" applyFill="1"/>
    <xf numFmtId="165" fontId="8" fillId="0" borderId="0" xfId="9" applyFill="1">
      <alignment horizontal="left" vertical="top"/>
    </xf>
    <xf numFmtId="166" fontId="5" fillId="0" borderId="0" xfId="6" applyFill="1" applyBorder="1">
      <alignment horizontal="right" vertical="center"/>
    </xf>
    <xf numFmtId="0" fontId="1" fillId="7" borderId="0" xfId="15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horizontal="right" vertical="center"/>
    </xf>
    <xf numFmtId="164" fontId="1" fillId="7" borderId="0" xfId="15" applyNumberFormat="1" applyBorder="1" applyAlignment="1">
      <alignment horizontal="left" vertical="center"/>
    </xf>
    <xf numFmtId="167" fontId="0" fillId="0" borderId="2" xfId="11" applyFont="1" applyBorder="1" applyAlignment="1">
      <alignment horizontal="left" vertical="center" wrapText="1"/>
    </xf>
    <xf numFmtId="0" fontId="0" fillId="0" borderId="2" xfId="3" applyFont="1" applyAlignment="1">
      <alignment horizontal="left" vertical="center" wrapText="1"/>
    </xf>
    <xf numFmtId="0" fontId="5" fillId="0" borderId="2" xfId="3" applyFont="1" applyFill="1" applyAlignment="1">
      <alignment horizontal="left" vertical="center" wrapText="1"/>
    </xf>
    <xf numFmtId="0" fontId="3" fillId="2" borderId="0" xfId="1">
      <alignment vertical="center" wrapText="1"/>
    </xf>
  </cellXfs>
  <cellStyles count="51">
    <cellStyle name="20% - Accent1" xfId="10" builtinId="30" customBuiltin="1"/>
    <cellStyle name="20% - Accent2" xfId="33" builtinId="34" customBuiltin="1"/>
    <cellStyle name="20% - Accent3" xfId="15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30" builtinId="31" customBuiltin="1"/>
    <cellStyle name="40% - Accent2" xfId="34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1" builtinId="32" customBuiltin="1"/>
    <cellStyle name="60% - Accent2" xfId="35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9" builtinId="29" customBuiltin="1"/>
    <cellStyle name="Accent2" xfId="32" builtinId="33" customBuiltin="1"/>
    <cellStyle name="Accent3" xfId="36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16" builtinId="3" customBuiltin="1"/>
    <cellStyle name="Comma [0]" xfId="17" builtinId="6" customBuiltin="1"/>
    <cellStyle name="Currency" xfId="6" builtinId="4" customBuiltin="1"/>
    <cellStyle name="Currency [0]" xfId="7" builtinId="7" customBuiltin="1"/>
    <cellStyle name="Explanatory Text" xfId="28" builtinId="53" customBuiltin="1"/>
    <cellStyle name="Followed Hyperlink" xfId="13" builtinId="9" customBuiltin="1"/>
    <cellStyle name="Good" xfId="19" builtinId="26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Hyperlink" xfId="12" builtinId="8" customBuiltin="1"/>
    <cellStyle name="Input" xfId="3" builtinId="20" customBuiltin="1"/>
    <cellStyle name="Link de navegação" xfId="14"/>
    <cellStyle name="Linked Cell" xfId="24" builtinId="24" customBuiltin="1"/>
    <cellStyle name="Neutral" xfId="21" builtinId="28" customBuiltin="1"/>
    <cellStyle name="Normal" xfId="0" builtinId="0" customBuiltin="1"/>
    <cellStyle name="Note" xfId="27" builtinId="10" customBuiltin="1"/>
    <cellStyle name="Output" xfId="22" builtinId="21" customBuiltin="1"/>
    <cellStyle name="Percent" xfId="18" builtinId="5" customBuiltin="1"/>
    <cellStyle name="Telefone" xfId="11"/>
    <cellStyle name="Title" xfId="8" builtinId="15" customBuiltin="1"/>
    <cellStyle name="Total" xfId="9" builtinId="25" customBuiltin="1"/>
    <cellStyle name="Warning Text" xfId="26" builtinId="11" customBuiltin="1"/>
  </cellStyles>
  <dxfs count="14"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Times New Roman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Times New Roman"/>
        <family val="2"/>
        <scheme val="minor"/>
      </font>
      <fill>
        <patternFill patternType="none">
          <fgColor indexed="64"/>
          <bgColor indexed="65"/>
        </patternFill>
      </fill>
    </dxf>
    <dxf>
      <numFmt numFmtId="166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Times New Roman"/>
        <family val="2"/>
        <scheme val="minor"/>
      </font>
      <numFmt numFmtId="10" formatCode="&quot;$&quot;#,##0_);[Red]\(&quot;$&quot;#,##0\)"/>
      <fill>
        <patternFill patternType="solid">
          <fgColor indexed="64"/>
          <bgColor rgb="FFFFCC9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7F7F7F"/>
        </left>
        <right/>
        <top style="thin">
          <color rgb="FF7F7F7F"/>
        </top>
        <bottom style="thin">
          <color rgb="FF7F7F7F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z val="12"/>
        <color theme="5" tint="-0.24994659260841701"/>
        <name val="Arial Black"/>
        <scheme val="major"/>
      </font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sz val="11"/>
        <color theme="0"/>
        <name val="Times New Roman"/>
        <scheme val="minor"/>
      </font>
      <border diagonalUp="0" diagonalDown="0">
        <left/>
        <right/>
        <top/>
        <bottom/>
        <vertical/>
        <horizontal/>
      </border>
    </dxf>
    <dxf>
      <font>
        <color theme="4" tint="-0.499984740745262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b val="0"/>
        <i val="0"/>
        <color theme="4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color theme="4" tint="-0.499984740745262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b val="0"/>
        <i val="0"/>
        <color theme="5" tint="-0.24994659260841701"/>
      </font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 style="thick">
          <color theme="4"/>
        </top>
        <bottom style="thin">
          <color theme="4"/>
        </bottom>
        <vertical/>
        <horizontal style="thin">
          <color theme="4"/>
        </horizontal>
      </border>
    </dxf>
  </dxfs>
  <tableStyles count="2" defaultTableStyle="Orçamento de construção residencial" defaultPivotStyle="PivotStyleLight16">
    <tableStyle name="Orçamento de construção residencial" pivot="0" count="5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</tableStyle>
    <tableStyle name="Segmentação do orçamento de construção residencial" pivot="0" table="0" count="10">
      <tableStyleElement type="wholeTable" dxfId="8"/>
      <tableStyleElement type="headerRow" dxfId="7"/>
    </tableStyle>
  </tableStyles>
  <extLst>
    <ext xmlns:x14="http://schemas.microsoft.com/office/spreadsheetml/2009/9/main" uri="{46F421CA-312F-682f-3DD2-61675219B42D}">
      <x14:dxfs count="8">
        <dxf>
          <font>
            <b/>
            <i val="0"/>
            <sz val="11"/>
            <color theme="0"/>
            <name val="Times New Roman"/>
            <scheme val="minor"/>
          </font>
          <fill>
            <patternFill>
              <bgColor theme="5" tint="-0.24994659260841701"/>
            </patternFill>
          </fill>
          <border diagonalUp="0" diagonalDown="0"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  <dxf>
          <font>
            <b val="0"/>
            <i val="0"/>
            <sz val="11"/>
            <color theme="5" tint="-0.24994659260841701"/>
            <name val="Times New Roman"/>
            <scheme val="minor"/>
          </font>
          <fill>
            <patternFill>
              <bgColor theme="5" tint="0.79998168889431442"/>
            </patternFill>
          </fill>
          <border>
            <left style="thin">
              <color theme="5" tint="0.79998168889431442"/>
            </left>
            <right style="thin">
              <color theme="5" tint="0.79998168889431442"/>
            </right>
            <top style="thin">
              <color theme="5" tint="0.79998168889431442"/>
            </top>
            <bottom style="thin">
              <color theme="5" tint="0.79998168889431442"/>
            </bottom>
          </border>
        </dxf>
        <dxf>
          <font>
            <b/>
            <i val="0"/>
            <sz val="11"/>
            <color theme="0"/>
            <name val="Times New Roman"/>
            <scheme val="minor"/>
          </font>
          <fill>
            <patternFill>
              <bgColor theme="5" tint="-0.2499465926084170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</border>
        </dxf>
        <dxf>
          <font>
            <b/>
            <i val="0"/>
            <sz val="11"/>
            <color theme="5" tint="-0.24994659260841701"/>
            <name val="Times New Roman"/>
            <scheme val="minor"/>
          </font>
          <fill>
            <patternFill patternType="none">
              <bgColor auto="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</border>
        </dxf>
        <dxf>
          <font>
            <b/>
            <i val="0"/>
            <sz val="11"/>
            <color theme="5" tint="-0.24994659260841701"/>
            <name val="Times New Roman"/>
            <scheme val="minor"/>
          </font>
          <fill>
            <patternFill>
              <fgColor theme="5" tint="0.79998168889431442"/>
              <bgColor theme="5" tint="-0.2499465926084170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  <dxf>
          <font>
            <b val="0"/>
            <i val="0"/>
            <sz val="11"/>
            <color theme="0"/>
            <name val="Times New Roman"/>
            <scheme val="minor"/>
          </font>
          <fill>
            <patternFill>
              <bgColor theme="5" tint="-0.2499465926084170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  <dxf>
          <font>
            <b val="0"/>
            <i val="0"/>
            <sz val="11"/>
            <color theme="5" tint="-0.24994659260841701"/>
            <name val="Times New Roman"/>
            <scheme val="minor"/>
          </font>
          <fill>
            <patternFill patternType="solid">
              <fgColor rgb="FFDFDFDF"/>
              <bgColor theme="5" tint="0.79998168889431442"/>
            </patternFill>
          </fill>
          <border>
            <left style="thin">
              <color theme="5" tint="0.79998168889431442"/>
            </left>
            <right style="thin">
              <color theme="5" tint="0.79998168889431442"/>
            </right>
            <top style="thin">
              <color theme="5" tint="0.79998168889431442"/>
            </top>
            <bottom style="thin">
              <color theme="5" tint="0.79998168889431442"/>
            </bottom>
            <vertical/>
            <horizontal/>
          </border>
        </dxf>
        <dxf>
          <font>
            <b val="0"/>
            <i val="0"/>
            <sz val="11"/>
            <color theme="5" tint="-0.24994659260841701"/>
            <name val="Times New Roman"/>
            <scheme val="minor"/>
          </font>
          <fill>
            <patternFill patternType="none">
              <fgColor indexed="64"/>
              <bgColor auto="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egmentação do orçamento de construção residencial">
        <x14:slicerStyle name="Segmentação do orçamento de construção residencial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effectLst/>
          </c:spPr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98-4055-8B29-9BACA5891A4D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98-4055-8B29-9BACA5891A4D}"/>
              </c:ext>
            </c:extLst>
          </c:dPt>
          <c:cat>
            <c:strRef>
              <c:f>DadosDoGráfico!$A$3:$A$4</c:f>
              <c:strCache>
                <c:ptCount val="2"/>
                <c:pt idx="0">
                  <c:v>Verba utilizada até o momento: R$ 2810.000 (80%)</c:v>
                </c:pt>
                <c:pt idx="1">
                  <c:v>Verba restante: R$ 690.000 (20%)</c:v>
                </c:pt>
              </c:strCache>
            </c:strRef>
          </c:cat>
          <c:val>
            <c:numRef>
              <c:f>'RESUMO DO ORÇAMENTO'!$C$16:$C$17</c:f>
              <c:numCache>
                <c:formatCode>"R$"\ #,##0;[Red]\-"R$"\ #,##0</c:formatCode>
                <c:ptCount val="2"/>
                <c:pt idx="0">
                  <c:v>2810</c:v>
                </c:pt>
                <c:pt idx="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98-4055-8B29-9BACA5891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290195701975235"/>
          <c:y val="0.21883779527559055"/>
          <c:w val="0.38499858905717405"/>
          <c:h val="0.5623244094488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DESPESAS ENUMERADAS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RESUMO DO OR&#199;AMENT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1</xdr:row>
      <xdr:rowOff>200025</xdr:rowOff>
    </xdr:from>
    <xdr:to>
      <xdr:col>3</xdr:col>
      <xdr:colOff>3447901</xdr:colOff>
      <xdr:row>1</xdr:row>
      <xdr:rowOff>706037</xdr:rowOff>
    </xdr:to>
    <xdr:pic>
      <xdr:nvPicPr>
        <xdr:cNvPr id="36" name="Imagem 35" descr="Desenho das Ferramentas Manuais Comuns">
          <a:extLst>
            <a:ext uri="{FF2B5EF4-FFF2-40B4-BE49-F238E27FC236}">
              <a16:creationId xmlns:a16="http://schemas.microsoft.com/office/drawing/2014/main" id="{E7D45A3A-2B1D-410A-9910-60C7A242A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57800" y="581025"/>
          <a:ext cx="2676376" cy="506012"/>
        </a:xfrm>
        <a:prstGeom prst="rect">
          <a:avLst/>
        </a:prstGeom>
      </xdr:spPr>
    </xdr:pic>
    <xdr:clientData/>
  </xdr:twoCellAnchor>
  <xdr:twoCellAnchor editAs="oneCell">
    <xdr:from>
      <xdr:col>3</xdr:col>
      <xdr:colOff>1791492</xdr:colOff>
      <xdr:row>0</xdr:row>
      <xdr:rowOff>95250</xdr:rowOff>
    </xdr:from>
    <xdr:to>
      <xdr:col>3</xdr:col>
      <xdr:colOff>3429792</xdr:colOff>
      <xdr:row>1</xdr:row>
      <xdr:rowOff>0</xdr:rowOff>
    </xdr:to>
    <xdr:sp macro="" textlink="">
      <xdr:nvSpPr>
        <xdr:cNvPr id="2" name="Retângulo com Canto Arredondado do Mesmo Lado 1" descr="Selecione para navegar até a planilha de Despesas discriminadas.">
          <a:hlinkClick xmlns:r="http://schemas.openxmlformats.org/officeDocument/2006/relationships" r:id="rId2" tooltip="Selecione para navegar até a planilha de Despesas discriminadas.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77767" y="95250"/>
          <a:ext cx="1638300" cy="285750"/>
        </a:xfrm>
        <a:prstGeom prst="round2SameRect">
          <a:avLst/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800" spc="50" baseline="0">
              <a:solidFill>
                <a:schemeClr val="bg2"/>
              </a:solidFill>
              <a:latin typeface="Arial Black" panose="020B0A04020102020204" pitchFamily="34" charset="0"/>
            </a:rPr>
            <a:t>INSIRA AS DESPESAS</a:t>
          </a:r>
        </a:p>
      </xdr:txBody>
    </xdr:sp>
    <xdr:clientData fPrintsWithSheet="0"/>
  </xdr:twoCellAnchor>
  <xdr:twoCellAnchor editAs="oneCell">
    <xdr:from>
      <xdr:col>3</xdr:col>
      <xdr:colOff>1</xdr:colOff>
      <xdr:row>12</xdr:row>
      <xdr:rowOff>0</xdr:rowOff>
    </xdr:from>
    <xdr:to>
      <xdr:col>4</xdr:col>
      <xdr:colOff>9525</xdr:colOff>
      <xdr:row>17</xdr:row>
      <xdr:rowOff>0</xdr:rowOff>
    </xdr:to>
    <xdr:graphicFrame macro="">
      <xdr:nvGraphicFramePr>
        <xdr:cNvPr id="40" name="Status financeiro" descr="Gráfico de pizza ilustra as proporções entre Verbas usadas até o momento e Verbas restantes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86516</xdr:colOff>
      <xdr:row>0</xdr:row>
      <xdr:rowOff>85724</xdr:rowOff>
    </xdr:from>
    <xdr:to>
      <xdr:col>4</xdr:col>
      <xdr:colOff>1922516</xdr:colOff>
      <xdr:row>0</xdr:row>
      <xdr:rowOff>380999</xdr:rowOff>
    </xdr:to>
    <xdr:sp macro="" textlink="">
      <xdr:nvSpPr>
        <xdr:cNvPr id="2" name="Retângulo com Canto Arredondado do Mesmo Lado 1" descr="Selecione para navegar até a planilha de Resumo do orçamento.">
          <a:hlinkClick xmlns:r="http://schemas.openxmlformats.org/officeDocument/2006/relationships" r:id="rId1" tooltip="Selecione para navegar até a planilha de Resumo do orçamento.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92316" y="85724"/>
          <a:ext cx="1836000" cy="295275"/>
        </a:xfrm>
        <a:prstGeom prst="round2SameRect">
          <a:avLst/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pt-br" sz="800" b="1" spc="50" baseline="0">
              <a:solidFill>
                <a:schemeClr val="bg2"/>
              </a:solidFill>
              <a:latin typeface="Arial Black" panose="020B0A04020102020204" pitchFamily="34" charset="0"/>
            </a:rPr>
            <a:t>RESUMO DO ORÇAMENTO</a:t>
          </a:r>
        </a:p>
      </xdr:txBody>
    </xdr:sp>
    <xdr:clientData fPrintsWithSheet="0"/>
  </xdr:twoCellAnchor>
  <xdr:twoCellAnchor editAs="oneCell">
    <xdr:from>
      <xdr:col>4</xdr:col>
      <xdr:colOff>247650</xdr:colOff>
      <xdr:row>4</xdr:row>
      <xdr:rowOff>228600</xdr:rowOff>
    </xdr:from>
    <xdr:to>
      <xdr:col>4</xdr:col>
      <xdr:colOff>1674114</xdr:colOff>
      <xdr:row>8</xdr:row>
      <xdr:rowOff>280416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Categoria" descr="Selecione um item na segmentação para filtrar a lista">
              <a:extLst>
                <a:ext uri="{FF2B5EF4-FFF2-40B4-BE49-F238E27FC236}">
                  <a16:creationId xmlns:a16="http://schemas.microsoft.com/office/drawing/2014/main" id="{7F5073C0-CFA3-4565-9E00-188F8C6A975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tego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86550" y="2447925"/>
              <a:ext cx="1426464" cy="172821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pt-br" sz="1100"/>
                <a:t>Essa forma representa uma segmentação da tabela. O Excel ou posterior dá suporte à segmentação de dados.
Se a forma foi modificada em uma versão anterior do Excel, ou se a pasta de trabalho foi salva no Excel 2007 ou anterior, não será possível usar a segmentação.</a:t>
              </a:r>
            </a:p>
          </xdr:txBody>
        </xdr:sp>
      </mc:Fallback>
    </mc:AlternateContent>
    <xdr:clientData fPrintsWithSheet="0"/>
  </xdr:twoCellAnchor>
  <xdr:twoCellAnchor editAs="oneCell">
    <xdr:from>
      <xdr:col>3</xdr:col>
      <xdr:colOff>1219200</xdr:colOff>
      <xdr:row>1</xdr:row>
      <xdr:rowOff>190500</xdr:rowOff>
    </xdr:from>
    <xdr:to>
      <xdr:col>4</xdr:col>
      <xdr:colOff>1942951</xdr:colOff>
      <xdr:row>1</xdr:row>
      <xdr:rowOff>696512</xdr:rowOff>
    </xdr:to>
    <xdr:pic>
      <xdr:nvPicPr>
        <xdr:cNvPr id="39" name="Imagem 38" descr="Desenho das Ferramentas Manuais Comuns">
          <a:extLst>
            <a:ext uri="{FF2B5EF4-FFF2-40B4-BE49-F238E27FC236}">
              <a16:creationId xmlns:a16="http://schemas.microsoft.com/office/drawing/2014/main" id="{88894EF1-20CB-430E-9E13-B2A8112DB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2375" y="571500"/>
          <a:ext cx="2676376" cy="506012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_de_dados_Category" sourceName="Categoria">
  <extLst>
    <x:ext xmlns:x15="http://schemas.microsoft.com/office/spreadsheetml/2010/11/main" uri="{2F2917AC-EB37-4324-AD4E-5DD8C200BD13}">
      <x15:tableSlicerCache tableId="1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Categoria" cache="Segmentação_de_dados_Category" caption="Categoria" rowHeight="209550"/>
</slicers>
</file>

<file path=xl/tables/table1.xml><?xml version="1.0" encoding="utf-8"?>
<table xmlns="http://schemas.openxmlformats.org/spreadsheetml/2006/main" id="2" name="Finanças" displayName="Finanças" ref="B13:C17" headerRowCount="0" totalsRowDxfId="6">
  <tableColumns count="2">
    <tableColumn id="1" name="Coluna1" totalsRowLabel="Total" headerRowDxfId="5"/>
    <tableColumn id="2" name="Coluna2" totalsRowFunction="sum" headerRowDxfId="4" totalsRowDxfId="3"/>
  </tableColumns>
  <tableStyleInfo name="Orçamento de construção residencial" showFirstColumn="0" showLastColumn="1" showRowStripes="0" showColumnStripes="0"/>
  <extLst>
    <ext xmlns:x14="http://schemas.microsoft.com/office/spreadsheetml/2009/9/main" uri="{504A1905-F514-4f6f-8877-14C23A59335A}">
      <x14:table altTextSummary="Insira o valor alocado em Dinheiro e Financiado. O total alocado das Verbas, Verbas usadas até o momento e Verbas restantes é atualizado automaticamente"/>
    </ext>
  </extLst>
</table>
</file>

<file path=xl/tables/table2.xml><?xml version="1.0" encoding="utf-8"?>
<table xmlns="http://schemas.openxmlformats.org/spreadsheetml/2006/main" id="1" name="Dados" displayName="Dados" ref="B5:D27" totalsRowCount="1">
  <autoFilter ref="B5:D26">
    <filterColumn colId="0" hiddenButton="1"/>
    <filterColumn colId="1" hiddenButton="1"/>
    <filterColumn colId="2" hiddenButton="1"/>
  </autoFilter>
  <sortState ref="B6:D25">
    <sortCondition descending="1" ref="C5:C25"/>
  </sortState>
  <tableColumns count="3">
    <tableColumn id="1" name="Item" totalsRowLabel="Total" totalsRowDxfId="2"/>
    <tableColumn id="2" name="Categoria" totalsRowDxfId="1"/>
    <tableColumn id="3" name="Valor" totalsRowFunction="sum" totalsRowDxfId="0"/>
  </tableColumns>
  <tableStyleInfo name="Orçamento de construção residencial" showFirstColumn="1" showLastColumn="1" showRowStripes="0" showColumnStripes="0"/>
  <extLst>
    <ext xmlns:x14="http://schemas.microsoft.com/office/spreadsheetml/2009/9/main" uri="{504A1905-F514-4f6f-8877-14C23A59335A}">
      <x14:table altTextSummary="Insira o Item, a Categoria e o Valor da despesa nesta tabela"/>
    </ext>
  </extLst>
</table>
</file>

<file path=xl/theme/theme1.xml><?xml version="1.0" encoding="utf-8"?>
<a:theme xmlns:a="http://schemas.openxmlformats.org/drawingml/2006/main" name="Office Theme">
  <a:themeElements>
    <a:clrScheme name="Home construction budge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construction budget">
      <a:majorFont>
        <a:latin typeface="Arial Black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icrosoft.com/pt-br/" TargetMode="External"/><Relationship Id="rId1" Type="http://schemas.openxmlformats.org/officeDocument/2006/relationships/hyperlink" Target="http://www.alpineskihouse.com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17"/>
  <sheetViews>
    <sheetView showGridLines="0" tabSelected="1" zoomScaleNormal="100" workbookViewId="0"/>
  </sheetViews>
  <sheetFormatPr defaultRowHeight="30" customHeight="1" x14ac:dyDescent="0.25"/>
  <cols>
    <col min="1" max="1" width="2.625" style="8" customWidth="1"/>
    <col min="2" max="2" width="65.25" style="1" bestFit="1" customWidth="1"/>
    <col min="3" max="3" width="25.625" style="2" customWidth="1"/>
    <col min="4" max="4" width="46.625" style="1" customWidth="1"/>
    <col min="5" max="5" width="2.625" customWidth="1"/>
  </cols>
  <sheetData>
    <row r="1" spans="2:4" ht="30" customHeight="1" x14ac:dyDescent="0.25">
      <c r="B1" s="8"/>
      <c r="D1" s="9" t="s">
        <v>24</v>
      </c>
    </row>
    <row r="2" spans="2:4" ht="72.75" x14ac:dyDescent="0.25">
      <c r="B2" s="5" t="s">
        <v>0</v>
      </c>
      <c r="C2" s="3" t="s">
        <v>16</v>
      </c>
      <c r="D2" s="3"/>
    </row>
    <row r="3" spans="2:4" ht="51.75" customHeight="1" thickBot="1" x14ac:dyDescent="0.45">
      <c r="B3" s="6" t="s">
        <v>1</v>
      </c>
      <c r="C3" s="6"/>
      <c r="D3" s="6"/>
    </row>
    <row r="4" spans="2:4" ht="30" customHeight="1" thickTop="1" x14ac:dyDescent="0.25">
      <c r="B4" s="10" t="s">
        <v>2</v>
      </c>
      <c r="C4" s="19" t="s">
        <v>17</v>
      </c>
      <c r="D4" s="19"/>
    </row>
    <row r="5" spans="2:4" ht="47.25" customHeight="1" x14ac:dyDescent="0.25">
      <c r="B5" s="10" t="s">
        <v>3</v>
      </c>
      <c r="C5" s="19" t="s">
        <v>18</v>
      </c>
      <c r="D5" s="19"/>
    </row>
    <row r="6" spans="2:4" ht="30" customHeight="1" x14ac:dyDescent="0.25">
      <c r="B6" s="10" t="s">
        <v>4</v>
      </c>
      <c r="C6" s="19" t="s">
        <v>19</v>
      </c>
      <c r="D6" s="19"/>
    </row>
    <row r="7" spans="2:4" ht="30" customHeight="1" x14ac:dyDescent="0.25">
      <c r="B7" s="10" t="s">
        <v>5</v>
      </c>
      <c r="C7" s="19" t="s">
        <v>20</v>
      </c>
      <c r="D7" s="19"/>
    </row>
    <row r="8" spans="2:4" ht="30" customHeight="1" x14ac:dyDescent="0.25">
      <c r="B8" s="10" t="s">
        <v>6</v>
      </c>
      <c r="C8" s="19" t="s">
        <v>21</v>
      </c>
      <c r="D8" s="19"/>
    </row>
    <row r="9" spans="2:4" ht="30" customHeight="1" x14ac:dyDescent="0.25">
      <c r="B9" s="10" t="s">
        <v>7</v>
      </c>
      <c r="C9" s="20" t="s">
        <v>22</v>
      </c>
      <c r="D9" s="20"/>
    </row>
    <row r="10" spans="2:4" ht="30" customHeight="1" x14ac:dyDescent="0.25">
      <c r="B10" s="10" t="s">
        <v>8</v>
      </c>
      <c r="C10" s="18">
        <v>6035550198</v>
      </c>
      <c r="D10" s="18"/>
    </row>
    <row r="11" spans="2:4" ht="30" customHeight="1" x14ac:dyDescent="0.25">
      <c r="B11" s="10" t="s">
        <v>9</v>
      </c>
      <c r="C11" s="19" t="s">
        <v>23</v>
      </c>
      <c r="D11" s="19"/>
    </row>
    <row r="12" spans="2:4" ht="51.75" customHeight="1" thickBot="1" x14ac:dyDescent="0.45">
      <c r="B12" s="6" t="s">
        <v>10</v>
      </c>
      <c r="C12" s="6"/>
      <c r="D12" s="6"/>
    </row>
    <row r="13" spans="2:4" ht="30" customHeight="1" thickTop="1" x14ac:dyDescent="0.25">
      <c r="B13" s="11" t="s">
        <v>11</v>
      </c>
      <c r="C13" s="7">
        <v>3500</v>
      </c>
      <c r="D13" s="8"/>
    </row>
    <row r="14" spans="2:4" ht="30" customHeight="1" x14ac:dyDescent="0.25">
      <c r="B14" s="11" t="s">
        <v>12</v>
      </c>
      <c r="C14" s="7">
        <v>0</v>
      </c>
      <c r="D14" s="8"/>
    </row>
    <row r="15" spans="2:4" ht="30" customHeight="1" x14ac:dyDescent="0.25">
      <c r="B15" s="15" t="s">
        <v>13</v>
      </c>
      <c r="C15" s="17">
        <f>SUM(C13:C14)</f>
        <v>3500</v>
      </c>
    </row>
    <row r="16" spans="2:4" ht="30" customHeight="1" x14ac:dyDescent="0.25">
      <c r="B16" s="15" t="s">
        <v>14</v>
      </c>
      <c r="C16" s="17">
        <f>SUM(Dados[Valor])</f>
        <v>2810</v>
      </c>
    </row>
    <row r="17" spans="2:3" ht="30" customHeight="1" x14ac:dyDescent="0.25">
      <c r="B17" s="15" t="s">
        <v>15</v>
      </c>
      <c r="C17" s="17">
        <f>C15-C16</f>
        <v>690</v>
      </c>
    </row>
  </sheetData>
  <mergeCells count="8">
    <mergeCell ref="C10:D10"/>
    <mergeCell ref="C11:D11"/>
    <mergeCell ref="C4:D4"/>
    <mergeCell ref="C5:D5"/>
    <mergeCell ref="C6:D6"/>
    <mergeCell ref="C7:D7"/>
    <mergeCell ref="C8:D8"/>
    <mergeCell ref="C9:D9"/>
  </mergeCells>
  <dataValidations count="34">
    <dataValidation allowBlank="1" showInputMessage="1" showErrorMessage="1" prompt="Crie um Orçamento de construção residencial usando esta pasta de trabalho. Insira os Detalhes da despesa na planilha de Despesas discriminadas e prepare um Resumo do orçamento nesta planilha. O gráfico de pizza está na célula D13" sqref="A1"/>
    <dataValidation allowBlank="1" showInputMessage="1" showErrorMessage="1" prompt="O título desta planilha está nas células B2 e C2" sqref="B2"/>
    <dataValidation allowBlank="1" showInputMessage="1" showErrorMessage="1" prompt="A imagem está nesta célula" sqref="D2"/>
    <dataValidation allowBlank="1" showInputMessage="1" showErrorMessage="1" prompt="Link de navegação para a planilha de Despesas discriminadas" sqref="D1"/>
    <dataValidation allowBlank="1" showInputMessage="1" showErrorMessage="1" prompt="Insira os detalhes do projeto nas células abaixo" sqref="B3"/>
    <dataValidation allowBlank="1" showInputMessage="1" showErrorMessage="1" prompt="Insira o Nome do projeto na célula à direita" sqref="B4"/>
    <dataValidation allowBlank="1" showInputMessage="1" showErrorMessage="1" prompt="Insira o Nome do projeto nesta célula" sqref="C4:D4"/>
    <dataValidation allowBlank="1" showInputMessage="1" showErrorMessage="1" prompt="Insira a Descrição do projeto na célula à direita" sqref="B5"/>
    <dataValidation allowBlank="1" showInputMessage="1" showErrorMessage="1" prompt="Insira a Descrição do projeto nesta célula" sqref="C5:D5"/>
    <dataValidation allowBlank="1" showInputMessage="1" showErrorMessage="1" prompt="Insira o Nome do empreiteiro na célula à direita" sqref="B6"/>
    <dataValidation allowBlank="1" showInputMessage="1" showErrorMessage="1" prompt="Insira o Nome do empreiteiro nesta célula" sqref="C6:D6"/>
    <dataValidation allowBlank="1" showInputMessage="1" showErrorMessage="1" prompt="Insira o Número da licença na célula à direita" sqref="B7"/>
    <dataValidation allowBlank="1" showInputMessage="1" showErrorMessage="1" prompt="Insira o Número da licença nesta célula" sqref="C7:D7"/>
    <dataValidation allowBlank="1" showInputMessage="1" showErrorMessage="1" prompt="Insira o Nome do contato na célula à direita" sqref="B8"/>
    <dataValidation allowBlank="1" showInputMessage="1" showErrorMessage="1" prompt="Insira o Nome do contato nesta célula" sqref="C8:D8"/>
    <dataValidation allowBlank="1" showInputMessage="1" showErrorMessage="1" prompt="Insira o Endereço do site na célula à direita" sqref="B9"/>
    <dataValidation allowBlank="1" showInputMessage="1" showErrorMessage="1" prompt="Insira o Endereço do site nesta célula" sqref="C9:D9"/>
    <dataValidation allowBlank="1" showInputMessage="1" showErrorMessage="1" prompt="Insira o Número de telefone na célula à direita" sqref="B10"/>
    <dataValidation allowBlank="1" showInputMessage="1" showErrorMessage="1" prompt="Insira o Número de telefone nesta célula" sqref="C10"/>
    <dataValidation allowBlank="1" showInputMessage="1" showErrorMessage="1" prompt="Insira o Endereço na célula à direita" sqref="B11"/>
    <dataValidation allowBlank="1" showInputMessage="1" showErrorMessage="1" prompt="Insira o Endereço nesta célula" sqref="C11"/>
    <dataValidation allowBlank="1" showInputMessage="1" showErrorMessage="1" prompt="Insira o valor em Dinheiro e Financiado na tabela abaixo. O total de verbas alocadas, usadas e restantes é calculado automaticamente juntamente com um gráfico correspondente em D13" sqref="B12"/>
    <dataValidation allowBlank="1" showInputMessage="1" showErrorMessage="1" prompt="Insira o Valor em dinheiro alocado para este projeto na célula à direita" sqref="B13"/>
    <dataValidation allowBlank="1" showInputMessage="1" showErrorMessage="1" prompt="Insira o Valor em dinheiro nesta célula" sqref="C13"/>
    <dataValidation allowBlank="1" showInputMessage="1" showErrorMessage="1" prompt="Insira o Valor financiado alocado para este projeto na célula à direita" sqref="B14"/>
    <dataValidation allowBlank="1" showInputMessage="1" showErrorMessage="1" prompt="Insira o Valor financiado nesta célula" sqref="C14"/>
    <dataValidation allowBlank="1" showInputMessage="1" showErrorMessage="1" prompt="O total das Verbas alocadas é calculado automaticamente na célula à direita" sqref="B15"/>
    <dataValidation allowBlank="1" showInputMessage="1" showErrorMessage="1" prompt="O total das Verbas alocadas é calculado automaticamente nesta célula" sqref="C15"/>
    <dataValidation allowBlank="1" showInputMessage="1" showErrorMessage="1" prompt="As Verbas usadas até o momento são atualizadas automaticamente na célula à direita com base nas despesas inseridas na planilha de Despesas discriminadas" sqref="B16"/>
    <dataValidation allowBlank="1" showInputMessage="1" showErrorMessage="1" prompt="As Verbas usadas até o momento são atualizadas automaticamente nesta célula" sqref="C16"/>
    <dataValidation allowBlank="1" showInputMessage="1" showErrorMessage="1" prompt="As Verbas restantes são calculadas automaticamente na célula à direita" sqref="B17"/>
    <dataValidation allowBlank="1" showInputMessage="1" showErrorMessage="1" prompt="As Verbas restantes são calculadas automaticamente nesta célula" sqref="C17"/>
    <dataValidation allowBlank="1" showInputMessage="1" showErrorMessage="1" prompt="Selecione a célula D1 para navegar até a planilha de Despesas discriminadas. Insira abaixo as Informações do Projeto" sqref="B1"/>
    <dataValidation allowBlank="1" showInputMessage="1" showErrorMessage="1" prompt="Gráfico de pizza ilustrando a comparação das Verbas usadas até o momento com as Verbas restantes" sqref="D13"/>
  </dataValidations>
  <hyperlinks>
    <hyperlink ref="D1" location="'DESPESAS ENUMERADAS'!A1" tooltip="Selecione para navegar até a planilha de Despesas discriminadas." display="Despesas discriminadas"/>
    <hyperlink ref="C9" r:id="rId1"/>
    <hyperlink ref="C9:D9" r:id="rId2" display="https://www.microsoft.com/pt-br/"/>
  </hyperlinks>
  <printOptions horizontalCentered="1"/>
  <pageMargins left="0.4" right="0.4" top="0.4" bottom="0.4" header="0.3" footer="0.3"/>
  <pageSetup paperSize="9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A1:E27"/>
  <sheetViews>
    <sheetView showGridLines="0" workbookViewId="0"/>
  </sheetViews>
  <sheetFormatPr defaultRowHeight="30" customHeight="1" x14ac:dyDescent="0.25"/>
  <cols>
    <col min="1" max="1" width="2.625" style="8" customWidth="1"/>
    <col min="2" max="2" width="40.25" style="8" bestFit="1" customWidth="1"/>
    <col min="3" max="3" width="40.5" style="8" bestFit="1" customWidth="1"/>
    <col min="4" max="4" width="25.625" style="8" customWidth="1"/>
    <col min="5" max="5" width="26.875" style="8" customWidth="1"/>
    <col min="6" max="6" width="2.625" customWidth="1"/>
  </cols>
  <sheetData>
    <row r="1" spans="2:5" ht="30" customHeight="1" x14ac:dyDescent="0.25">
      <c r="E1" s="9" t="s">
        <v>55</v>
      </c>
    </row>
    <row r="2" spans="2:5" ht="72.75" x14ac:dyDescent="0.25">
      <c r="B2" s="5" t="s">
        <v>25</v>
      </c>
      <c r="C2" s="3" t="s">
        <v>48</v>
      </c>
      <c r="D2" s="21"/>
      <c r="E2" s="21"/>
    </row>
    <row r="3" spans="2:5" ht="42" customHeight="1" x14ac:dyDescent="0.4">
      <c r="B3" s="12" t="s">
        <v>26</v>
      </c>
      <c r="C3" s="12" t="s">
        <v>49</v>
      </c>
      <c r="D3" s="12" t="s">
        <v>53</v>
      </c>
    </row>
    <row r="4" spans="2:5" ht="30" customHeight="1" x14ac:dyDescent="0.25">
      <c r="B4" s="13">
        <f>VerbaPrevista</f>
        <v>3500</v>
      </c>
      <c r="C4" s="13">
        <f>SUM(Dados[Valor])</f>
        <v>2810</v>
      </c>
      <c r="D4" s="13">
        <f>VerbaRestante</f>
        <v>690</v>
      </c>
    </row>
    <row r="5" spans="2:5" ht="42" customHeight="1" thickBot="1" x14ac:dyDescent="0.45">
      <c r="B5" s="6" t="s">
        <v>27</v>
      </c>
      <c r="C5" s="6" t="s">
        <v>50</v>
      </c>
      <c r="D5" s="6" t="s">
        <v>54</v>
      </c>
    </row>
    <row r="6" spans="2:5" ht="30" customHeight="1" thickTop="1" x14ac:dyDescent="0.25">
      <c r="B6" s="11" t="s">
        <v>28</v>
      </c>
      <c r="C6" s="11" t="s">
        <v>51</v>
      </c>
      <c r="D6" s="14">
        <v>350</v>
      </c>
    </row>
    <row r="7" spans="2:5" ht="30" customHeight="1" x14ac:dyDescent="0.25">
      <c r="B7" s="11" t="s">
        <v>29</v>
      </c>
      <c r="C7" s="11" t="s">
        <v>51</v>
      </c>
      <c r="D7" s="14">
        <v>75</v>
      </c>
    </row>
    <row r="8" spans="2:5" ht="30" customHeight="1" x14ac:dyDescent="0.25">
      <c r="B8" s="11" t="s">
        <v>30</v>
      </c>
      <c r="C8" s="11" t="s">
        <v>51</v>
      </c>
      <c r="D8" s="14">
        <v>400</v>
      </c>
    </row>
    <row r="9" spans="2:5" ht="30" customHeight="1" x14ac:dyDescent="0.25">
      <c r="B9" s="11" t="s">
        <v>31</v>
      </c>
      <c r="C9" s="11" t="s">
        <v>51</v>
      </c>
      <c r="D9" s="14">
        <v>20</v>
      </c>
    </row>
    <row r="10" spans="2:5" ht="30" customHeight="1" x14ac:dyDescent="0.25">
      <c r="B10" s="11" t="s">
        <v>32</v>
      </c>
      <c r="C10" s="11" t="s">
        <v>51</v>
      </c>
      <c r="D10" s="14">
        <v>40</v>
      </c>
    </row>
    <row r="11" spans="2:5" ht="30" customHeight="1" x14ac:dyDescent="0.25">
      <c r="B11" s="11" t="s">
        <v>33</v>
      </c>
      <c r="C11" s="11" t="s">
        <v>51</v>
      </c>
      <c r="D11" s="14">
        <v>250</v>
      </c>
    </row>
    <row r="12" spans="2:5" ht="30" customHeight="1" x14ac:dyDescent="0.25">
      <c r="B12" s="11" t="s">
        <v>34</v>
      </c>
      <c r="C12" s="11" t="s">
        <v>51</v>
      </c>
      <c r="D12" s="14">
        <v>200</v>
      </c>
    </row>
    <row r="13" spans="2:5" ht="30" customHeight="1" x14ac:dyDescent="0.25">
      <c r="B13" s="11" t="s">
        <v>35</v>
      </c>
      <c r="C13" s="11" t="s">
        <v>51</v>
      </c>
      <c r="D13" s="14">
        <v>100</v>
      </c>
    </row>
    <row r="14" spans="2:5" ht="30" customHeight="1" x14ac:dyDescent="0.25">
      <c r="B14" s="11" t="s">
        <v>36</v>
      </c>
      <c r="C14" s="11" t="s">
        <v>52</v>
      </c>
      <c r="D14" s="14">
        <v>150</v>
      </c>
    </row>
    <row r="15" spans="2:5" ht="30" customHeight="1" x14ac:dyDescent="0.25">
      <c r="B15" s="11" t="s">
        <v>37</v>
      </c>
      <c r="C15" s="11" t="s">
        <v>52</v>
      </c>
      <c r="D15" s="14">
        <v>50</v>
      </c>
    </row>
    <row r="16" spans="2:5" ht="30" customHeight="1" x14ac:dyDescent="0.25">
      <c r="B16" s="11" t="s">
        <v>38</v>
      </c>
      <c r="C16" s="11" t="s">
        <v>52</v>
      </c>
      <c r="D16" s="14">
        <v>50</v>
      </c>
    </row>
    <row r="17" spans="2:4" ht="30" customHeight="1" x14ac:dyDescent="0.25">
      <c r="B17" s="11" t="s">
        <v>39</v>
      </c>
      <c r="C17" s="11" t="s">
        <v>52</v>
      </c>
      <c r="D17" s="14">
        <v>100</v>
      </c>
    </row>
    <row r="18" spans="2:4" ht="30" customHeight="1" x14ac:dyDescent="0.25">
      <c r="B18" s="11" t="s">
        <v>40</v>
      </c>
      <c r="C18" s="11" t="s">
        <v>52</v>
      </c>
      <c r="D18" s="14">
        <v>200</v>
      </c>
    </row>
    <row r="19" spans="2:4" ht="30" customHeight="1" x14ac:dyDescent="0.25">
      <c r="B19" s="11" t="s">
        <v>31</v>
      </c>
      <c r="C19" s="11" t="s">
        <v>52</v>
      </c>
      <c r="D19" s="14">
        <v>25</v>
      </c>
    </row>
    <row r="20" spans="2:4" ht="30" customHeight="1" x14ac:dyDescent="0.25">
      <c r="B20" s="11" t="s">
        <v>32</v>
      </c>
      <c r="C20" s="11" t="s">
        <v>52</v>
      </c>
      <c r="D20" s="14">
        <v>50</v>
      </c>
    </row>
    <row r="21" spans="2:4" ht="30" customHeight="1" x14ac:dyDescent="0.25">
      <c r="B21" s="11" t="s">
        <v>41</v>
      </c>
      <c r="C21" s="11" t="s">
        <v>52</v>
      </c>
      <c r="D21" s="14">
        <v>150</v>
      </c>
    </row>
    <row r="22" spans="2:4" ht="30" customHeight="1" x14ac:dyDescent="0.25">
      <c r="B22" s="11" t="s">
        <v>42</v>
      </c>
      <c r="C22" s="11" t="s">
        <v>52</v>
      </c>
      <c r="D22" s="14">
        <v>50</v>
      </c>
    </row>
    <row r="23" spans="2:4" ht="30" customHeight="1" x14ac:dyDescent="0.25">
      <c r="B23" s="11" t="s">
        <v>43</v>
      </c>
      <c r="C23" s="11" t="s">
        <v>52</v>
      </c>
      <c r="D23" s="14">
        <v>300</v>
      </c>
    </row>
    <row r="24" spans="2:4" ht="30" customHeight="1" x14ac:dyDescent="0.25">
      <c r="B24" s="11" t="s">
        <v>44</v>
      </c>
      <c r="C24" s="11" t="s">
        <v>52</v>
      </c>
      <c r="D24" s="14">
        <v>100</v>
      </c>
    </row>
    <row r="25" spans="2:4" ht="30" customHeight="1" x14ac:dyDescent="0.25">
      <c r="B25" s="11" t="s">
        <v>45</v>
      </c>
      <c r="C25" s="11" t="s">
        <v>52</v>
      </c>
      <c r="D25" s="14">
        <v>100</v>
      </c>
    </row>
    <row r="26" spans="2:4" ht="30" customHeight="1" x14ac:dyDescent="0.25">
      <c r="B26" s="11" t="s">
        <v>46</v>
      </c>
      <c r="C26" s="11" t="s">
        <v>52</v>
      </c>
      <c r="D26" s="14">
        <v>50</v>
      </c>
    </row>
    <row r="27" spans="2:4" ht="30" customHeight="1" x14ac:dyDescent="0.25">
      <c r="B27" s="11" t="s">
        <v>47</v>
      </c>
      <c r="C27" s="11"/>
      <c r="D27" s="16">
        <f>SUBTOTAL(109,Dados[Valor])</f>
        <v>2810</v>
      </c>
    </row>
  </sheetData>
  <mergeCells count="1">
    <mergeCell ref="D2:E2"/>
  </mergeCells>
  <conditionalFormatting sqref="D6:D2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{D0653EAD-1C34-4507-B887-EDBC9D8455FE}</x14:id>
        </ext>
      </extLst>
    </cfRule>
  </conditionalFormatting>
  <dataValidations count="15">
    <dataValidation allowBlank="1" showInputMessage="1" showErrorMessage="1" prompt="O título desta planilha está nas células B2 e C2" sqref="B2"/>
    <dataValidation allowBlank="1" showInputMessage="1" showErrorMessage="1" prompt="Selecione a célula E1 para navegar até a planilha de Resumo do orçamento. Insira as Despesas na Tabela de dados abaixo. Um resumo das verbas alocadas, usadas e restantes se encontra na linha 4" sqref="B1"/>
    <dataValidation allowBlank="1" showInputMessage="1" showErrorMessage="1" prompt="Crie uma lista de despesas por itens nesta planilha. Use segmentação na célula E5 para filtrar despesas por categoria" sqref="A1"/>
    <dataValidation allowBlank="1" showInputMessage="1" showErrorMessage="1" prompt="Link de navegação para a planilha Resumo do orçamento" sqref="E1"/>
    <dataValidation allowBlank="1" showInputMessage="1" showErrorMessage="1" prompt="As Verbas alocadas ao projeto são atualizadas automaticamente na célula abaixo com base no valor inserido na planilha de Resumo do orçamento" sqref="B3"/>
    <dataValidation allowBlank="1" showInputMessage="1" showErrorMessage="1" prompt="As Verbas alocadas ao projeto são atualizadas automaticamente nesta célula" sqref="B4"/>
    <dataValidation allowBlank="1" showInputMessage="1" showErrorMessage="1" prompt="As Verbas usadas até o momento são atualizadas automaticamente na célula abaixo no valor total de despesas" sqref="C3"/>
    <dataValidation allowBlank="1" showInputMessage="1" showErrorMessage="1" prompt="As Verbas usadas até o momento são atualizadas automaticamente nesta célula" sqref="C4"/>
    <dataValidation allowBlank="1" showInputMessage="1" showErrorMessage="1" prompt="As Verbas restantes são atualizadas automaticamente na célula abaixo ao subtrair as Verbas alocadas ao projeto das Verbas usadas até o momento" sqref="D3"/>
    <dataValidation allowBlank="1" showInputMessage="1" showErrorMessage="1" prompt="As Verbas restantes são atualizadas automaticamente nesta célula" sqref="D4"/>
    <dataValidation allowBlank="1" showInputMessage="1" showErrorMessage="1" prompt="Insira itens de despesa na coluna sob este título." sqref="B5"/>
    <dataValidation allowBlank="1" showInputMessage="1" showErrorMessage="1" prompt="Insira a Categoria na coluna sob este título" sqref="C5"/>
    <dataValidation allowBlank="1" showInputMessage="1" showErrorMessage="1" prompt="Insira o Valor da despesa na coluna sob este título. Uma barra de dados mostra a proporção de cada despesa em relação a todas as despesas. Uma barra de dados pequena significa uma despesa relativamente pequena" sqref="D5"/>
    <dataValidation allowBlank="1" showInputMessage="1" showErrorMessage="1" prompt="A imagem está nesta célula" sqref="D2:E2"/>
    <dataValidation allowBlank="1" showInputMessage="1" showErrorMessage="1" prompt="A segmentação de dados da categoria para filtrar os itens de despesa por categoria está nesta célula" sqref="E5"/>
  </dataValidations>
  <hyperlinks>
    <hyperlink ref="E1" location="'RESUMO DO ORÇAMENTO'!A1" tooltip="Selecione para navegar até a planilha de Resumo do orçamento." display="Resumo do orçamento"/>
  </hyperlink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653EAD-1C34-4507-B887-EDBC9D8455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D6:D26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showGridLines="0" workbookViewId="0"/>
  </sheetViews>
  <sheetFormatPr defaultRowHeight="15.75" x14ac:dyDescent="0.25"/>
  <cols>
    <col min="1" max="1" width="8" customWidth="1"/>
  </cols>
  <sheetData>
    <row r="1" spans="1:3" ht="78.75" customHeight="1" thickBot="1" x14ac:dyDescent="0.45">
      <c r="A1" s="6" t="s">
        <v>56</v>
      </c>
      <c r="B1" s="8"/>
      <c r="C1" s="8"/>
    </row>
    <row r="2" spans="1:3" ht="19.5" thickTop="1" x14ac:dyDescent="0.4">
      <c r="A2" s="12" t="s">
        <v>57</v>
      </c>
    </row>
    <row r="3" spans="1:3" x14ac:dyDescent="0.25">
      <c r="A3" s="4" t="str">
        <f>RótudoDaVerbaUtilizada&amp;": "&amp;TEXT(VerbaUtilizada,"R$ #.##0,00")&amp;" ("&amp;TEXT(VerbaUtilizada/SUM(VerbaUtilizada:VerbaRestante),"0%")&amp;")"</f>
        <v>Verba utilizada até o momento: R$ 2810.000 (80%)</v>
      </c>
    </row>
    <row r="4" spans="1:3" x14ac:dyDescent="0.25">
      <c r="A4" s="4" t="str">
        <f>RótuloDaVerbaRestante&amp;": "&amp;TEXT(VerbaRestante,"R$ #.##0,00")&amp;" ("&amp;TEXT(VerbaRestante/SUM(VerbaUtilizada:VerbaRestante),"0%")&amp;")"</f>
        <v>Verba restante: R$ 690.000 (20%)</v>
      </c>
    </row>
  </sheetData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RESUMO DO ORÇAMENTO</vt:lpstr>
      <vt:lpstr>DESPESAS ENUMERADAS</vt:lpstr>
      <vt:lpstr>DadosDoGráfico</vt:lpstr>
      <vt:lpstr>'DESPESAS ENUMERADAS'!Print_Titles</vt:lpstr>
      <vt:lpstr>RegiãoDeTítuloDaColuna1..D4.2</vt:lpstr>
      <vt:lpstr>RegiãoDeTítuloDaLinha1..C11</vt:lpstr>
      <vt:lpstr>RótudoDaVerbaUtilizada</vt:lpstr>
      <vt:lpstr>RótuloDaVerbaRestante</vt:lpstr>
      <vt:lpstr>Título1</vt:lpstr>
      <vt:lpstr>TítuloDaColuna2</vt:lpstr>
      <vt:lpstr>VerbaPrevista</vt:lpstr>
      <vt:lpstr>VerbaUtilizada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2018-06-07T07:13:21Z</dcterms:created>
  <dcterms:modified xsi:type="dcterms:W3CDTF">2018-06-07T07:13:22Z</dcterms:modified>
</cp:coreProperties>
</file>