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Resumo de pagamento" sheetId="2" r:id="rId1"/>
    <sheet name="Diário de pagamento" sheetId="1" r:id="rId2"/>
  </sheets>
  <definedNames>
    <definedName name="Categorias">INDEX(ResumoDePagamento[#Headers],1):INDEX(ResumoDePagamento[#Headers],COUNTA(ResumoDePagamento[#Headers]))</definedName>
    <definedName name="NomeDaCategoria" localSheetId="0">'Resumo de pagamento'!A$2</definedName>
    <definedName name="_xlnm.Print_Titles" localSheetId="1">'Diário de pagamento'!$2:$2</definedName>
    <definedName name="_xlnm.Print_Titles" localSheetId="0">'Resumo de pagamento'!$2:$2</definedName>
    <definedName name="Título1">ResumoDePagamento[[#Headers],[Data]]</definedName>
    <definedName name="Título2">Registro[[#Headers],[Data]]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K4" i="2"/>
  <c r="F3" i="2"/>
  <c r="D6" i="2"/>
  <c r="C15" i="2"/>
  <c r="K9" i="2"/>
  <c r="J7" i="2"/>
  <c r="J15" i="2"/>
  <c r="D16" i="2"/>
  <c r="E13" i="2"/>
  <c r="D3" i="2"/>
  <c r="G5" i="2"/>
  <c r="J5" i="2"/>
  <c r="C16" i="2"/>
  <c r="H9" i="2"/>
  <c r="C13" i="2"/>
  <c r="G9" i="2"/>
  <c r="K14" i="2"/>
  <c r="D14" i="2"/>
  <c r="G15" i="2"/>
  <c r="D13" i="2"/>
  <c r="E8" i="2"/>
  <c r="D5" i="2"/>
  <c r="G8" i="2"/>
  <c r="J3" i="2"/>
  <c r="K6" i="2"/>
  <c r="E16" i="2"/>
  <c r="G16" i="2"/>
  <c r="J6" i="2"/>
  <c r="H11" i="2"/>
  <c r="I14" i="2"/>
  <c r="E17" i="2"/>
  <c r="I11" i="2"/>
  <c r="K8" i="2"/>
  <c r="G3" i="2"/>
  <c r="E12" i="2"/>
  <c r="G7" i="2"/>
  <c r="F11" i="2"/>
  <c r="C17" i="2"/>
  <c r="C5" i="2"/>
  <c r="H3" i="2"/>
  <c r="I15" i="2"/>
  <c r="K11" i="2"/>
  <c r="J17" i="2"/>
  <c r="F5" i="2"/>
  <c r="F8" i="2"/>
  <c r="I4" i="2"/>
  <c r="H4" i="2"/>
  <c r="K13" i="2"/>
  <c r="D12" i="2"/>
  <c r="C12" i="2"/>
  <c r="H16" i="2"/>
  <c r="I3" i="2"/>
  <c r="G4" i="2"/>
  <c r="C11" i="2"/>
  <c r="H8" i="2"/>
  <c r="F4" i="2"/>
  <c r="C6" i="2"/>
  <c r="C7" i="2"/>
  <c r="E5" i="2"/>
  <c r="I13" i="2"/>
  <c r="C8" i="2"/>
  <c r="K12" i="2"/>
  <c r="J8" i="2"/>
  <c r="I7" i="2"/>
  <c r="I16" i="2"/>
  <c r="J16" i="2"/>
  <c r="F14" i="2"/>
  <c r="F16" i="2"/>
  <c r="H10" i="2"/>
  <c r="F6" i="2"/>
  <c r="I5" i="2"/>
  <c r="F15" i="2"/>
  <c r="D11" i="2"/>
  <c r="G11" i="2"/>
  <c r="C10" i="2"/>
  <c r="C4" i="2"/>
  <c r="D4" i="2"/>
  <c r="I17" i="2"/>
  <c r="I12" i="2"/>
  <c r="F7" i="2"/>
  <c r="H12" i="2"/>
  <c r="H17" i="2"/>
  <c r="F12" i="2"/>
  <c r="J9" i="2"/>
  <c r="G14" i="2"/>
  <c r="D7" i="2"/>
  <c r="K3" i="2"/>
  <c r="J14" i="2"/>
  <c r="J10" i="2"/>
  <c r="F10" i="2"/>
  <c r="K15" i="2"/>
  <c r="C3" i="2"/>
  <c r="H15" i="2"/>
  <c r="H5" i="2"/>
  <c r="K10" i="2"/>
  <c r="E11" i="2"/>
  <c r="D8" i="2"/>
  <c r="G17" i="2"/>
  <c r="G12" i="2"/>
  <c r="F9" i="2"/>
  <c r="D10" i="2"/>
  <c r="E9" i="2"/>
  <c r="I6" i="2"/>
  <c r="H14" i="2"/>
  <c r="E10" i="2"/>
  <c r="D17" i="2"/>
  <c r="D15" i="2"/>
  <c r="G10" i="2"/>
  <c r="C9" i="2"/>
  <c r="J12" i="2"/>
  <c r="G13" i="2"/>
  <c r="I9" i="2"/>
  <c r="E3" i="2"/>
  <c r="D9" i="2"/>
  <c r="G6" i="2"/>
  <c r="J13" i="2"/>
  <c r="E6" i="2"/>
  <c r="J4" i="2"/>
  <c r="J11" i="2"/>
  <c r="E15" i="2"/>
  <c r="H13" i="2"/>
  <c r="E7" i="2"/>
  <c r="F13" i="2"/>
  <c r="F17" i="2"/>
  <c r="K7" i="2"/>
  <c r="K16" i="2"/>
  <c r="H7" i="2"/>
  <c r="K5" i="2"/>
  <c r="E4" i="2"/>
  <c r="E14" i="2"/>
  <c r="C14" i="2"/>
  <c r="I10" i="2"/>
  <c r="I8" i="2"/>
  <c r="K17" i="2"/>
  <c r="H6" i="2"/>
  <c r="G18" i="2" l="1"/>
  <c r="J18" i="2"/>
  <c r="C18" i="2"/>
  <c r="I18" i="2"/>
  <c r="K18" i="2"/>
  <c r="D18" i="2"/>
  <c r="E18" i="2"/>
  <c r="H18" i="2"/>
  <c r="F18" i="2"/>
</calcChain>
</file>

<file path=xl/sharedStrings.xml><?xml version="1.0" encoding="utf-8"?>
<sst xmlns="http://schemas.openxmlformats.org/spreadsheetml/2006/main" count="50" uniqueCount="24">
  <si>
    <t>Resumo de pagamento</t>
  </si>
  <si>
    <t>Data</t>
  </si>
  <si>
    <t>Seguro do automóvel</t>
  </si>
  <si>
    <t>Material de escritório</t>
  </si>
  <si>
    <t>Modifique os nomes das categorias no cabeçalho da tabela Resumo de pagamento abaixo para personalizar esse modelo para atender às suas necessidades. Se você precisar adicionar outras categorias, copie a última coluna na tabela e cole à direita da coluna copiada. Quando você alterar o nome da categoria, as fórmulas serão atualizadas automaticamente. Certifique-se de que esta tabela tem o mesmo número de linhas que a planilha Diário de pagamento.</t>
  </si>
  <si>
    <t>Conta de luz</t>
  </si>
  <si>
    <t>Hipoteca</t>
  </si>
  <si>
    <t>Telefone</t>
  </si>
  <si>
    <t>Vazio 1</t>
  </si>
  <si>
    <t>Vazio 2</t>
  </si>
  <si>
    <t>Vazio 3</t>
  </si>
  <si>
    <t>Vazio 4</t>
  </si>
  <si>
    <t>Diário de pagamento</t>
  </si>
  <si>
    <t>Totais</t>
  </si>
  <si>
    <t>Número</t>
  </si>
  <si>
    <t>100</t>
  </si>
  <si>
    <t>Descrição</t>
  </si>
  <si>
    <t>Woodgrove Bank</t>
  </si>
  <si>
    <t>Companhia de Eletricidade e Energia</t>
  </si>
  <si>
    <t>Humongous Insurance</t>
  </si>
  <si>
    <t>Companhia telefônica</t>
  </si>
  <si>
    <t>Litware, Inc.</t>
  </si>
  <si>
    <t>Categoria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</si>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</sst>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&quot;R$ &quot;#,##0.00;;"/>
    <numFmt numFmtId="166" formatCode="&quot;R$&quot;\ #,##0.00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a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&quot;R$ 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&quot;R$ &quot;#,##0.00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&quot;R$ &quot;#,##0.00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Estilo de pagamento" defaultPivotStyle="PivotStyleLight16">
    <tableStyle name="Estilo de pagamento" pivot="0" count="4">
      <tableStyleElement type="wholeTable" dxfId="31"/>
      <tableStyleElement type="headerRow" dxfId="30"/>
      <tableStyleElement type="total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ResumoDePagamento" displayName="ResumoDePagamento" ref="B2:K18" totalsRowCount="1" totalsRowDxfId="27" headerRowCellStyle="Normal">
  <autoFilter ref="B2:K17"/>
  <tableColumns count="10">
    <tableColumn id="1" name="Data" dataDxfId="26" totalsRowDxfId="25" dataCellStyle="Data">
      <calculatedColumnFormula>IFERROR(INDEX(Registro[],ROW(A1),1),"")</calculatedColumnFormula>
    </tableColumn>
    <tableColumn id="9" name="Seguro do automóvel" totalsRowFunction="sum" dataDxfId="24" totalsRowDxfId="23">
      <calculatedColumnFormula>IFERROR(INDIRECT("Registro[@Valor]")*(INDIRECT("Registro[@Categoria]")=NomeDaCategoria),"")</calculatedColumnFormula>
    </tableColumn>
    <tableColumn id="10" name="Material de escritório" totalsRowFunction="sum" dataDxfId="22" totalsRowDxfId="21">
      <calculatedColumnFormula>IFERROR(INDIRECT("Registro[@Valor]")*(INDIRECT("Registro[@Categoria]")=NomeDaCategoria),"")</calculatedColumnFormula>
    </tableColumn>
    <tableColumn id="11" name="Conta de luz" totalsRowFunction="sum" dataDxfId="20" totalsRowDxfId="19">
      <calculatedColumnFormula>IFERROR(INDIRECT("Registro[@Valor]")*(INDIRECT("Registro[@Categoria]")=NomeDaCategoria),"")</calculatedColumnFormula>
    </tableColumn>
    <tableColumn id="12" name="Hipoteca" totalsRowFunction="sum" dataDxfId="18" totalsRowDxfId="17">
      <calculatedColumnFormula>IFERROR(INDIRECT("Registro[@Valor]")*(INDIRECT("Registro[@Categoria]")=NomeDaCategoria),"")</calculatedColumnFormula>
    </tableColumn>
    <tableColumn id="13" name="Telefone" totalsRowFunction="sum" dataDxfId="16" totalsRowDxfId="15">
      <calculatedColumnFormula>IFERROR(INDIRECT("Registro[@Valor]")*(INDIRECT("Registro[@Categoria]")=NomeDaCategoria),"")</calculatedColumnFormula>
    </tableColumn>
    <tableColumn id="15" name="Vazio 1" totalsRowFunction="sum" dataDxfId="14" totalsRowDxfId="13">
      <calculatedColumnFormula>IFERROR(INDIRECT("Registro[@Valor]")*(INDIRECT("Registro[@Categoria]")=NomeDaCategoria),"")</calculatedColumnFormula>
    </tableColumn>
    <tableColumn id="16" name="Vazio 2" totalsRowFunction="sum" dataDxfId="12" totalsRowDxfId="11">
      <calculatedColumnFormula>IFERROR(INDIRECT("Registro[@Valor]")*(INDIRECT("Registro[@Categoria]")=NomeDaCategoria),"")</calculatedColumnFormula>
    </tableColumn>
    <tableColumn id="17" name="Vazio 3" totalsRowFunction="sum" dataDxfId="10" totalsRowDxfId="9">
      <calculatedColumnFormula>IFERROR(INDIRECT("Registro[@Valor]")*(INDIRECT("Registro[@Categoria]")=NomeDaCategoria),"")</calculatedColumnFormula>
    </tableColumn>
    <tableColumn id="18" name="Vazio 4" totalsRowFunction="sum" dataDxfId="8" totalsRowDxfId="7">
      <calculatedColumnFormula>IFERROR(INDIRECT("Registro[@Valor]")*(INDIRECT("Registro[@Categoria]")=NomeDaCategoria),"")</calculatedColumnFormula>
    </tableColumn>
  </tableColumns>
  <tableStyleInfo name="Estilo de pagamento" showFirstColumn="0" showLastColumn="0" showRowStripes="1" showColumnStripes="0"/>
  <extLst>
    <ext xmlns:x14="http://schemas.microsoft.com/office/spreadsheetml/2009/9/main" uri="{504A1905-F514-4f6f-8877-14C23A59335A}">
      <x14:table altTextSummary="Altere os nomes das Categorias na tabela. O calor de cada categoria é atualizado automaticamente. Para adicionar categorias, copie a última coluna da tabela e cole à direita da coluna copiada"/>
    </ext>
  </extLst>
</table>
</file>

<file path=xl/tables/table2.xml><?xml version="1.0" encoding="utf-8"?>
<table xmlns="http://schemas.openxmlformats.org/spreadsheetml/2006/main" id="1" name="Registro" displayName="Registro" ref="B2:F18" totalsRowCount="1" dataDxfId="6" totalsRowDxfId="5" headerRowCellStyle="Normal">
  <autoFilter ref="B2:F17"/>
  <tableColumns count="5">
    <tableColumn id="1" name="Data" totalsRowLabel="Totais" dataCellStyle="Data"/>
    <tableColumn id="2" name="Número" dataDxfId="4" totalsRowDxfId="3"/>
    <tableColumn id="3" name="Descrição" totalsRowDxfId="2" dataCellStyle="Normal"/>
    <tableColumn id="4" name="Categoria" totalsRowDxfId="1"/>
    <tableColumn id="5" name="Valor" totalsRowFunction="sum" totalsRowDxfId="0"/>
  </tableColumns>
  <tableStyleInfo name="Estilo de pagamento" showFirstColumn="0" showLastColumn="0" showRowStripes="1" showColumnStripes="0"/>
  <extLst>
    <ext xmlns:x14="http://schemas.microsoft.com/office/spreadsheetml/2009/9/main" uri="{504A1905-F514-4f6f-8877-14C23A59335A}">
      <x14:table altTextSummary="Insira a data, número, descrição e valor, selecione a categoria nesta tabela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IFERROR(INDEX(Registro[],ROW(A1),1),"")</f>
        <v>43196</v>
      </c>
      <c r="C3" s="9">
        <f t="shared" ref="C3:K17" ca="1" si="0">IFERROR(INDIRECT("Registro[@Valor]")*(INDIRECT("Registro[@Categoria]")=NomeDaCategoria),"")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IFERROR(INDEX(Registro[],ROW(A2),1),"")</f>
        <v>43201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IFERROR(INDEX(Registro[],ROW(A3),1),"")</f>
        <v>43206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IFERROR(INDEX(Registro[],ROW(A4),1),"")</f>
        <v>43211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IFERROR(INDEX(Registro[],ROW(A5),1),"")</f>
        <v>43216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IFERROR(INDEX(Registro[],ROW(A6),1),"")</f>
        <v>43221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IFERROR(INDEX(Registro[],ROW(A7),1),"")</f>
        <v>43226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IFERROR(INDEX(Registro[],ROW(A8),1),"")</f>
        <v>43231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IFERROR(INDEX(Registro[],ROW(A9),1),"")</f>
        <v>43236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IFERROR(INDEX(Registro[],ROW(A10),1),"")</f>
        <v>43241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IFERROR(INDEX(Registro[],ROW(A11),1),"")</f>
        <v>43246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IFERROR(INDEX(Registro[],ROW(A12),1),"")</f>
        <v>43251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IFERROR(INDEX(Registro[],ROW(A13),1),"")</f>
        <v>43256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IFERROR(INDEX(Registro[],ROW(A14),1),"")</f>
        <v>43261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IFERROR(INDEX(Registro[],ROW(A15),1),"")</f>
        <v>43266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3"/>
      <c r="C18" s="13">
        <f ca="1">SUBTOTAL(109,ResumoDePagamento[Seguro do automóvel])</f>
        <v>300</v>
      </c>
      <c r="D18" s="13">
        <f ca="1">SUBTOTAL(109,ResumoDePagamento[Material de escritório])</f>
        <v>572</v>
      </c>
      <c r="E18" s="13">
        <f ca="1">SUBTOTAL(109,ResumoDePagamento[Conta de luz])</f>
        <v>159</v>
      </c>
      <c r="F18" s="13">
        <f ca="1">SUBTOTAL(109,ResumoDePagamento[Hipoteca])</f>
        <v>4899</v>
      </c>
      <c r="G18" s="13">
        <f ca="1">SUBTOTAL(109,ResumoDePagamento[Telefone])</f>
        <v>191</v>
      </c>
      <c r="H18" s="13">
        <f ca="1">SUBTOTAL(109,ResumoDePagamento[Vazio 1])</f>
        <v>0</v>
      </c>
      <c r="I18" s="13">
        <f ca="1">SUBTOTAL(109,ResumoDePagamento[Vazio 2])</f>
        <v>0</v>
      </c>
      <c r="J18" s="13">
        <f ca="1">SUBTOTAL(109,ResumoDePagamento[Vazio 3])</f>
        <v>0</v>
      </c>
      <c r="K18" s="13">
        <f ca="1">SUBTOTAL(109,ResumoDePagamento[Vazio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Crie um Diário de pagamento nesta pasta de trabalho. Modifique as categorias na tabela Resumo nesta planilha. As instruções estão na célula E1" sqref="A1"/>
    <dataValidation allowBlank="1" showInputMessage="1" showErrorMessage="1" prompt="Personalize as categorias nesta linha para atualizar as categorias na planilha Diário de pagamento. Os valores da coluna são atualizados automaticamente" sqref="C2"/>
    <dataValidation allowBlank="1" showInputMessage="1" showErrorMessage="1" prompt="O valor para esta categoria é atualizado automaticamente na coluna sob este cabeçalho" sqref="D2:K2"/>
    <dataValidation allowBlank="1" showInputMessage="1" showErrorMessage="1" prompt="O título da planilha está nesta célula. O valor de pagamento para cada categoria é atualizado automaticamente na tabela abaixo" sqref="B1:D1"/>
    <dataValidation allowBlank="1" showInputMessage="1" showErrorMessage="1" prompt="As datas da planilha Diário de pagamento são atualizadas automaticamente. Personalize as categorias nas células à direita. Use filtros nos cabeçalhos para localizar entradas específicas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5" max="5" width="19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43201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43206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43211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43216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43221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43226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43231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43236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43241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43246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43251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43256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43261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43266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4">
        <f>SUBTOTAL(109,Registro[Valor])</f>
        <v>6121</v>
      </c>
    </row>
  </sheetData>
  <dataConsolidate/>
  <mergeCells count="1">
    <mergeCell ref="B1:D1"/>
  </mergeCells>
  <dataValidations count="8">
    <dataValidation allowBlank="1" showInputMessage="1" showErrorMessage="1" prompt="Crie um Diário de pagamento nesta planilha. Insira os detalhes de pagamento na tabela de Registro" sqref="A1"/>
    <dataValidation allowBlank="1" showInputMessage="1" showErrorMessage="1" prompt="Insira a Data na coluna sob este cabeçalho. Use filtros nos cabeçalhos para localizar entradas específicas" sqref="B2"/>
    <dataValidation allowBlank="1" showInputMessage="1" showErrorMessage="1" prompt="Insira o Número na coluna sob este cabeçalho" sqref="C2"/>
    <dataValidation allowBlank="1" showInputMessage="1" showErrorMessage="1" prompt="Insira a Descrição na coluna sob este cabeçalho" sqref="D2"/>
    <dataValidation allowBlank="1" showInputMessage="1" showErrorMessage="1" prompt="Selecione a Categoria na coluna sob este cabeçalho. Pressione Alt+Seta para baixo para ver as opções e depois Seta para baixo e Enter para escolher" sqref="E2"/>
    <dataValidation allowBlank="1" showInputMessage="1" showErrorMessage="1" prompt="Insira a Quantidade na coluna sob este cabeçalho" sqref="F2"/>
    <dataValidation allowBlank="1" showInputMessage="1" showErrorMessage="1" prompt="O título da planilha está nesta célula" sqref="B1:D1"/>
    <dataValidation type="list" errorStyle="warning" allowBlank="1" showInputMessage="1" showErrorMessage="1" error="Selecione a Categoria na lista. Selecione CANCELAR, pressione Alt+Seta para baixo para ver as opções e depois Seta para baixo e Enter para selecionar" sqref="E3:E17">
      <formula1>Categorias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Resumo de pagamento</vt:lpstr>
      <vt:lpstr>Diário de pagamento</vt:lpstr>
      <vt:lpstr>'Resumo de pagamento'!NomeDaCategoria</vt:lpstr>
      <vt:lpstr>'Diário de pagamento'!Print_Titles</vt:lpstr>
      <vt:lpstr>'Resumo de pagamento'!Print_Titles</vt:lpstr>
      <vt:lpstr>Título1</vt:lpstr>
      <vt:lpstr>Título2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2018-06-15T06:22:28Z</dcterms:created>
  <dcterms:modified xsi:type="dcterms:W3CDTF">2018-06-15T06:22:28Z</dcterms:modified>
</cp:coreProperties>
</file>