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pt-BR\"/>
    </mc:Choice>
  </mc:AlternateContent>
  <xr:revisionPtr revIDLastSave="0" documentId="13_ncr:1_{3618C7C0-65B1-47CE-9B08-43CF5A97C20C}" xr6:coauthVersionLast="43" xr6:coauthVersionMax="43" xr10:uidLastSave="{00000000-0000-0000-0000-000000000000}"/>
  <bookViews>
    <workbookView xWindow="-120" yWindow="-120" windowWidth="28860" windowHeight="14430" xr2:uid="{00000000-000D-0000-FFFF-FFFF00000000}"/>
  </bookViews>
  <sheets>
    <sheet name="Relatório de despesas" sheetId="1" r:id="rId1"/>
  </sheets>
  <definedNames>
    <definedName name="DataDeInício">'Relatório de despesas'!$D$4</definedName>
    <definedName name="DataDeTérmino">'Relatório de despesas'!$D$5</definedName>
    <definedName name="TaxaDeQuilometragem">'Relatório de despesas'!$H$3</definedName>
    <definedName name="_xlnm.Print_Titles" localSheetId="0">'Relatório de despesas'!$8:$8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<sst xmlns="http://schemas.openxmlformats.org/spreadsheetml/2006/main" count="59" uniqueCount="40">
  <si>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Relatório de despesas</t>
  </si>
  <si>
    <t>Nome:</t>
  </si>
  <si>
    <t>Depart.:</t>
  </si>
  <si>
    <t>Cargo:</t>
  </si>
  <si>
    <t>Gerente:</t>
  </si>
  <si>
    <t>Data</t>
  </si>
  <si>
    <t>Nome</t>
  </si>
  <si>
    <t>Vendas</t>
  </si>
  <si>
    <t>Diretor Executivo</t>
  </si>
  <si>
    <t>Conta</t>
  </si>
  <si>
    <t>Vendas e Marketing</t>
  </si>
  <si>
    <t>Nome da Empresa</t>
  </si>
  <si>
    <t>Endereço</t>
  </si>
  <si>
    <t>Finalidade:</t>
  </si>
  <si>
    <t>Data de Início:</t>
  </si>
  <si>
    <t>Data de Término:</t>
  </si>
  <si>
    <t>Aprovado por:</t>
  </si>
  <si>
    <t>Descrição</t>
  </si>
  <si>
    <t>Traslado até o aeroporto/voo</t>
  </si>
  <si>
    <t>Hotel (2 noites)</t>
  </si>
  <si>
    <t>Taxas de Convenção</t>
  </si>
  <si>
    <t>Refeições</t>
  </si>
  <si>
    <t>Refeições e Táxi</t>
  </si>
  <si>
    <t>Traslado do aeroporto</t>
  </si>
  <si>
    <t>Seminário de Vendas Anual</t>
  </si>
  <si>
    <t>Hotel</t>
  </si>
  <si>
    <t>Transporte</t>
  </si>
  <si>
    <t>Taxa de Quilometragem:</t>
  </si>
  <si>
    <t>Taxa de Refeições:</t>
  </si>
  <si>
    <t>Taxa de Hotel:</t>
  </si>
  <si>
    <t>Início</t>
  </si>
  <si>
    <t>TOTAL DO RELATÓRIO DE DESPESAS</t>
  </si>
  <si>
    <t>Fim</t>
  </si>
  <si>
    <t>Quilometragem</t>
  </si>
  <si>
    <t>HOTEL</t>
  </si>
  <si>
    <t>REFEIÇÕES</t>
  </si>
  <si>
    <t>Outros</t>
  </si>
  <si>
    <t>TRANSPORTE/QUILOMETRAGEM</t>
  </si>
  <si>
    <t>OUTROS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</si>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</sst>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7" formatCode="&quot;R$&quot;\ #,##0.00"/>
    <numFmt numFmtId="170" formatCode="&quot;R$&quot;\ #,##0.00&quot;/quilômetro&quot;"/>
    <numFmt numFmtId="171" formatCode="&quot;R$&quot;\ #,##0.00&quot;/dia&quot;"/>
    <numFmt numFmtId="172" formatCode="&quot;R$&quot;\ #,##0.00&quot;/noite&quot;"/>
    <numFmt numFmtId="173" formatCode="#,##0.0_)&quot; km.&quot;;\(#,##0.0\)&quot; km.&quot;"/>
  </numFmts>
  <fonts count="22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5" fillId="4" borderId="1" applyNumberFormat="0" applyAlignment="0" applyProtection="0"/>
    <xf numFmtId="0" fontId="10" fillId="0" borderId="0" applyNumberFormat="0" applyFill="0" applyBorder="0" applyAlignment="0" applyProtection="0"/>
    <xf numFmtId="0" fontId="6" fillId="4" borderId="1" applyNumberFormat="0" applyProtection="0">
      <alignment horizontal="left" vertical="center" indent="1"/>
    </xf>
    <xf numFmtId="0" fontId="7" fillId="4" borderId="0" applyBorder="0" applyProtection="0">
      <alignment horizontal="right" vertical="center" indent="1"/>
    </xf>
    <xf numFmtId="0" fontId="4" fillId="4" borderId="0" applyBorder="0" applyProtection="0"/>
    <xf numFmtId="167" fontId="6" fillId="0" borderId="4" applyFill="0" applyProtection="0">
      <alignment horizontal="right" vertical="center" indent="1"/>
    </xf>
    <xf numFmtId="0" fontId="11" fillId="0" borderId="0" applyNumberFormat="0" applyFill="0" applyBorder="0" applyAlignment="0" applyProtection="0">
      <alignment vertical="center"/>
    </xf>
    <xf numFmtId="0" fontId="8" fillId="4" borderId="0" applyNumberFormat="0">
      <alignment horizontal="right" vertical="center" indent="1"/>
    </xf>
    <xf numFmtId="0" fontId="8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7" fontId="1" fillId="0" borderId="0" applyFill="0" applyBorder="0">
      <alignment horizontal="right" vertical="center" indent="1"/>
    </xf>
    <xf numFmtId="14" fontId="2" fillId="0" borderId="0" applyFont="0" applyFill="0" applyBorder="0">
      <alignment horizontal="left" vertical="center" indent="1"/>
    </xf>
    <xf numFmtId="173" fontId="1" fillId="0" borderId="0">
      <alignment horizontal="right" vertical="center" indent="1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7" applyNumberFormat="0" applyAlignment="0" applyProtection="0"/>
    <xf numFmtId="0" fontId="16" fillId="11" borderId="8" applyNumberFormat="0" applyAlignment="0" applyProtection="0"/>
    <xf numFmtId="0" fontId="17" fillId="11" borderId="7" applyNumberFormat="0" applyAlignment="0" applyProtection="0"/>
    <xf numFmtId="0" fontId="18" fillId="0" borderId="9" applyNumberFormat="0" applyFill="0" applyAlignment="0" applyProtection="0"/>
    <xf numFmtId="0" fontId="4" fillId="12" borderId="10" applyNumberFormat="0" applyAlignment="0" applyProtection="0"/>
    <xf numFmtId="0" fontId="19" fillId="0" borderId="0" applyNumberFormat="0" applyFill="0" applyBorder="0" applyAlignment="0" applyProtection="0"/>
    <xf numFmtId="0" fontId="9" fillId="13" borderId="1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8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</cellStyleXfs>
  <cellXfs count="44">
    <xf numFmtId="0" fontId="0" fillId="0" borderId="0" xfId="0">
      <alignment vertical="center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8" fillId="4" borderId="0" xfId="8" applyProtection="1">
      <alignment horizontal="right" vertical="center" indent="1"/>
    </xf>
    <xf numFmtId="0" fontId="8" fillId="4" borderId="0" xfId="9" applyProtection="1">
      <alignment horizontal="left" vertical="center" indent="1"/>
    </xf>
    <xf numFmtId="0" fontId="8" fillId="4" borderId="0" xfId="8" applyNumberFormat="1" applyProtection="1">
      <alignment horizontal="right" vertical="center" indent="1"/>
    </xf>
    <xf numFmtId="0" fontId="4" fillId="4" borderId="0" xfId="5" applyNumberFormat="1" applyProtection="1"/>
    <xf numFmtId="0" fontId="4" fillId="4" borderId="2" xfId="5" applyNumberFormat="1" applyBorder="1" applyProtection="1"/>
    <xf numFmtId="0" fontId="4" fillId="4" borderId="3" xfId="5" applyNumberFormat="1" applyBorder="1" applyProtection="1"/>
    <xf numFmtId="0" fontId="8" fillId="4" borderId="0" xfId="8" applyBorder="1" applyProtection="1">
      <alignment horizontal="right" vertical="center" indent="1"/>
    </xf>
    <xf numFmtId="0" fontId="8" fillId="4" borderId="0" xfId="9" applyBorder="1" applyProtection="1">
      <alignment horizontal="left" vertical="center" indent="1"/>
    </xf>
    <xf numFmtId="0" fontId="8" fillId="4" borderId="0" xfId="8" applyNumberFormat="1" applyBorder="1" applyProtection="1">
      <alignment horizontal="right" vertical="center" indent="1"/>
    </xf>
    <xf numFmtId="0" fontId="8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4" fontId="3" fillId="0" borderId="0" xfId="12" applyFont="1">
      <alignment horizontal="left" vertical="center" indent="1"/>
    </xf>
    <xf numFmtId="0" fontId="1" fillId="0" borderId="0" xfId="10" applyNumberFormat="1" applyFill="1" applyBorder="1">
      <alignment horizontal="left" vertical="center" wrapText="1" indent="1"/>
    </xf>
    <xf numFmtId="0" fontId="0" fillId="0" borderId="0" xfId="0" applyNumberFormat="1" applyProtection="1">
      <alignment vertical="center"/>
    </xf>
    <xf numFmtId="167" fontId="6" fillId="4" borderId="4" xfId="6" applyNumberFormat="1" applyFill="1" applyProtection="1">
      <alignment horizontal="right" vertical="center" indent="1"/>
    </xf>
    <xf numFmtId="167" fontId="6" fillId="5" borderId="4" xfId="6" applyNumberFormat="1" applyFill="1" applyProtection="1">
      <alignment horizontal="right" vertical="center" indent="1"/>
    </xf>
    <xf numFmtId="167" fontId="6" fillId="2" borderId="4" xfId="6" applyNumberFormat="1" applyFill="1" applyProtection="1">
      <alignment horizontal="right" vertical="center" indent="1"/>
    </xf>
    <xf numFmtId="167" fontId="6" fillId="6" borderId="4" xfId="6" applyNumberFormat="1" applyFill="1" applyProtection="1">
      <alignment horizontal="right" vertical="center" indent="1"/>
    </xf>
    <xf numFmtId="167" fontId="6" fillId="3" borderId="4" xfId="6" applyNumberFormat="1" applyFill="1" applyProtection="1">
      <alignment horizontal="right" vertical="center" indent="1"/>
    </xf>
    <xf numFmtId="0" fontId="8" fillId="4" borderId="0" xfId="9" applyNumberFormat="1" applyBorder="1" applyAlignment="1" applyProtection="1">
      <alignment horizontal="left" vertical="center" indent="1"/>
    </xf>
    <xf numFmtId="0" fontId="5" fillId="4" borderId="1" xfId="1" applyAlignment="1" applyProtection="1">
      <alignment horizontal="left" vertical="center" indent="1"/>
    </xf>
    <xf numFmtId="0" fontId="7" fillId="4" borderId="0" xfId="4" applyNumberFormat="1" applyAlignment="1" applyProtection="1">
      <alignment horizontal="right" vertical="center"/>
    </xf>
    <xf numFmtId="0" fontId="7" fillId="4" borderId="5" xfId="4" applyNumberFormat="1" applyBorder="1" applyAlignment="1" applyProtection="1">
      <alignment horizontal="right" vertical="center"/>
    </xf>
    <xf numFmtId="0" fontId="6" fillId="4" borderId="1" xfId="3" applyAlignment="1" applyProtection="1">
      <alignment horizontal="left" vertical="top"/>
    </xf>
    <xf numFmtId="0" fontId="8" fillId="4" borderId="6" xfId="9" applyBorder="1" applyAlignment="1" applyProtection="1">
      <alignment horizontal="left" vertical="center" indent="1"/>
    </xf>
    <xf numFmtId="0" fontId="6" fillId="4" borderId="0" xfId="3" applyBorder="1" applyAlignment="1" applyProtection="1">
      <alignment horizontal="left" vertical="center"/>
    </xf>
    <xf numFmtId="14" fontId="0" fillId="4" borderId="0" xfId="12" applyFont="1" applyFill="1">
      <alignment horizontal="left" vertical="center" indent="1"/>
    </xf>
    <xf numFmtId="170" fontId="8" fillId="4" borderId="0" xfId="9" applyNumberFormat="1" applyAlignment="1" applyProtection="1">
      <alignment horizontal="left" vertical="center" indent="1"/>
    </xf>
    <xf numFmtId="171" fontId="8" fillId="4" borderId="0" xfId="9" applyNumberFormat="1" applyAlignment="1" applyProtection="1">
      <alignment horizontal="left" vertical="center" indent="1"/>
    </xf>
    <xf numFmtId="171" fontId="8" fillId="4" borderId="5" xfId="9" applyNumberFormat="1" applyBorder="1" applyAlignment="1" applyProtection="1">
      <alignment horizontal="left" vertical="center" indent="1"/>
    </xf>
    <xf numFmtId="172" fontId="8" fillId="4" borderId="0" xfId="9" applyNumberFormat="1" applyAlignment="1" applyProtection="1">
      <alignment horizontal="left" vertical="center" indent="1"/>
    </xf>
    <xf numFmtId="0" fontId="1" fillId="0" borderId="0" xfId="10" applyFill="1" applyBorder="1">
      <alignment horizontal="left" vertical="center" wrapText="1" indent="1"/>
    </xf>
    <xf numFmtId="167" fontId="1" fillId="0" borderId="0" xfId="11" applyFill="1" applyBorder="1">
      <alignment horizontal="right" vertical="center" indent="1"/>
    </xf>
    <xf numFmtId="173" fontId="1" fillId="0" borderId="0" xfId="13">
      <alignment horizontal="right" vertical="center" indent="1"/>
    </xf>
  </cellXfs>
  <cellStyles count="55">
    <cellStyle name="20% - Ênfase1" xfId="32" builtinId="30" customBuiltin="1"/>
    <cellStyle name="20% - Ênfase2" xfId="36" builtinId="34" customBuiltin="1"/>
    <cellStyle name="20% - Ênfase3" xfId="40" builtinId="38" customBuiltin="1"/>
    <cellStyle name="20% - Ênfase4" xfId="44" builtinId="42" customBuiltin="1"/>
    <cellStyle name="20% - Ênfase5" xfId="48" builtinId="46" customBuiltin="1"/>
    <cellStyle name="20% - Ênfase6" xfId="52" builtinId="50" customBuiltin="1"/>
    <cellStyle name="40% - Ênfase1" xfId="33" builtinId="31" customBuiltin="1"/>
    <cellStyle name="40% - Ênfase2" xfId="37" builtinId="35" customBuiltin="1"/>
    <cellStyle name="40% - Ênfase3" xfId="41" builtinId="39" customBuiltin="1"/>
    <cellStyle name="40% - Ênfase4" xfId="45" builtinId="43" customBuiltin="1"/>
    <cellStyle name="40% - Ênfase5" xfId="49" builtinId="47" customBuiltin="1"/>
    <cellStyle name="40% - Ênfase6" xfId="53" builtinId="51" customBuiltin="1"/>
    <cellStyle name="60% - Ênfase1" xfId="34" builtinId="32" customBuiltin="1"/>
    <cellStyle name="60% - Ênfase2" xfId="38" builtinId="36" customBuiltin="1"/>
    <cellStyle name="60% - Ênfase3" xfId="42" builtinId="40" customBuiltin="1"/>
    <cellStyle name="60% - Ênfase4" xfId="46" builtinId="44" customBuiltin="1"/>
    <cellStyle name="60% - Ênfase5" xfId="50" builtinId="48" customBuiltin="1"/>
    <cellStyle name="60% - Ênfase6" xfId="54" builtinId="52" customBuiltin="1"/>
    <cellStyle name="Bom" xfId="19" builtinId="26" customBuiltin="1"/>
    <cellStyle name="Cálculo" xfId="24" builtinId="22" customBuiltin="1"/>
    <cellStyle name="Célula de Verificação" xfId="26" builtinId="23" customBuiltin="1"/>
    <cellStyle name="Célula Vinculada" xfId="25" builtinId="24" customBuiltin="1"/>
    <cellStyle name="Data" xfId="12" xr:uid="{00000000-0005-0000-0000-000004000000}"/>
    <cellStyle name="DetalheDasDespesas" xfId="9" xr:uid="{00000000-0005-0000-0000-000005000000}"/>
    <cellStyle name="DetalheDoCabeçalhoDasDespesas" xfId="8" xr:uid="{00000000-0005-0000-0000-000006000000}"/>
    <cellStyle name="Ênfase1" xfId="31" builtinId="29" customBuiltin="1"/>
    <cellStyle name="Ênfase2" xfId="35" builtinId="33" customBuiltin="1"/>
    <cellStyle name="Ênfase3" xfId="39" builtinId="37" customBuiltin="1"/>
    <cellStyle name="Ênfase4" xfId="43" builtinId="41" customBuiltin="1"/>
    <cellStyle name="Ênfase5" xfId="47" builtinId="45" customBuiltin="1"/>
    <cellStyle name="Ênfase6" xfId="51" builtinId="49" customBuiltin="1"/>
    <cellStyle name="Entrada" xfId="22" builtinId="20" customBuiltin="1"/>
    <cellStyle name="Hiperlink" xfId="2" builtinId="8" customBuiltin="1"/>
    <cellStyle name="Hiperlink Visitado" xfId="7" builtinId="9" customBuiltin="1"/>
    <cellStyle name="Moeda" xfId="16" builtinId="4" customBuiltin="1"/>
    <cellStyle name="Moeda [0]" xfId="17" builtinId="7" customBuiltin="1"/>
    <cellStyle name="Neutro" xfId="21" builtinId="28" customBuiltin="1"/>
    <cellStyle name="Normal" xfId="0" builtinId="0" customBuiltin="1"/>
    <cellStyle name="Nota" xfId="28" builtinId="10" customBuiltin="1"/>
    <cellStyle name="Porcentagem" xfId="18" builtinId="5" customBuiltin="1"/>
    <cellStyle name="Ruim" xfId="20" builtinId="27" customBuiltin="1"/>
    <cellStyle name="Saída" xfId="23" builtinId="21" customBuiltin="1"/>
    <cellStyle name="Separador de milhares [0]" xfId="15" builtinId="6" customBuiltin="1"/>
    <cellStyle name="TableDetailsLeftAligned" xfId="10" xr:uid="{00000000-0005-0000-0000-000010000000}"/>
    <cellStyle name="TableMileage" xfId="13" xr:uid="{00000000-0005-0000-0000-000011000000}"/>
    <cellStyle name="Texto de Aviso" xfId="27" builtinId="11" customBuiltin="1"/>
    <cellStyle name="Texto Explicativo" xfId="29" builtinId="53" customBuiltin="1"/>
    <cellStyle name="Título" xfId="1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30" builtinId="25" customBuiltin="1"/>
    <cellStyle name="ValorDaTabela" xfId="11" xr:uid="{00000000-0005-0000-0000-00000F000000}"/>
    <cellStyle name="Vírgula" xfId="14" builtinId="3" customBuiltin="1"/>
  </cellStyles>
  <dxfs count="26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R$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R$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7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R$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R$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R$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Relatório de despesas" pivot="0" count="4" xr9:uid="{00000000-0011-0000-FFFF-FFFF00000000}">
      <tableStyleElement type="wholeTable" dxfId="25"/>
      <tableStyleElement type="headerRow" dxfId="24"/>
      <tableStyleElement type="totalRow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Despesas" displayName="tblDespesas" ref="A8:K15" headerRowDxfId="21" dataDxfId="20" totalsRowDxfId="19">
  <tableColumns count="11">
    <tableColumn id="1" xr3:uid="{00000000-0010-0000-0000-000001000000}" name="Data" totalsRowLabel="Totals" dataCellStyle="Data"/>
    <tableColumn id="2" xr3:uid="{00000000-0010-0000-0000-000002000000}" name="Conta" totalsRowDxfId="18" dataCellStyle="TableDetailsLeftAligned"/>
    <tableColumn id="3" xr3:uid="{00000000-0010-0000-0000-000003000000}" name="Descrição" totalsRowDxfId="17" dataCellStyle="TableDetailsLeftAligned"/>
    <tableColumn id="4" xr3:uid="{00000000-0010-0000-0000-000004000000}" name="Hotel" totalsRowFunction="sum" totalsRowDxfId="16" dataCellStyle="ValorDaTabela"/>
    <tableColumn id="8" xr3:uid="{00000000-0010-0000-0000-000008000000}" name="Refeições" totalsRowFunction="sum" totalsRowDxfId="15" dataCellStyle="ValorDaTabela"/>
    <tableColumn id="5" xr3:uid="{00000000-0010-0000-0000-000005000000}" name="Transporte" totalsRowFunction="sum" totalsRowDxfId="14" dataCellStyle="ValorDaTabela"/>
    <tableColumn id="6" xr3:uid="{00000000-0010-0000-0000-000006000000}" name="Início" totalsRowDxfId="13" dataCellStyle="TableMileage"/>
    <tableColumn id="7" xr3:uid="{00000000-0010-0000-0000-000007000000}" name="Fim" totalsRowDxfId="12" dataCellStyle="TableMileage"/>
    <tableColumn id="12" xr3:uid="{00000000-0010-0000-0000-00000C000000}" name="Quilometragem" totalsRowFunction="sum" totalsRowDxfId="11" dataCellStyle="ValorDaTabela">
      <calculatedColumnFormula>IF(COUNTA(tblDespesas[[#This Row],[Início]:[Fim]])=2,(tblDespesas[[#This Row],[Fim]]-tblDespesas[[#This Row],[Início]])*TaxaDeQuilometragem,"")</calculatedColumnFormula>
    </tableColumn>
    <tableColumn id="9" xr3:uid="{00000000-0010-0000-0000-000009000000}" name="Outros" totalsRowFunction="sum" totalsRowDxfId="10" dataCellStyle="ValorDaTabela"/>
    <tableColumn id="11" xr3:uid="{00000000-0010-0000-0000-00000B000000}" name="Total" totalsRowFunction="sum" totalsRowDxfId="9" dataCellStyle="ValorDaTabela">
      <calculatedColumnFormula>IF(COUNTA(tblDespesas[[#This Row],[Data]:[Fim]])=0,"",SUM(tblDespesas[[#This Row],[Hotel]:[Transporte]],tblDespesas[[#This Row],[Quilometragem]:[Outros]]))</calculatedColumnFormula>
    </tableColumn>
  </tableColumns>
  <tableStyleInfo name="Relatório de despesas" showFirstColumn="0" showLastColumn="0" showRowStripes="1" showColumnStripes="0"/>
  <extLst>
    <ext xmlns:x14="http://schemas.microsoft.com/office/spreadsheetml/2009/9/main" uri="{504A1905-F514-4f6f-8877-14C23A59335A}">
      <x14:table altTextSummary="Inserir Despesas com hotel, refeições, transporte e quilometragem inicial e final nesta tabela. O custo de quilometragem e o Total de despesas são calculados automaticamente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2.25" style="2" customWidth="1"/>
    <col min="2" max="2" width="28.5" style="2" customWidth="1"/>
    <col min="3" max="3" width="28.875" style="2" customWidth="1"/>
    <col min="4" max="4" width="11.875" style="23" customWidth="1"/>
    <col min="5" max="6" width="12.75" style="23" customWidth="1"/>
    <col min="7" max="7" width="24.5" style="2" customWidth="1"/>
    <col min="8" max="8" width="15.5" style="2" customWidth="1"/>
    <col min="9" max="9" width="17.25" style="2" customWidth="1"/>
    <col min="10" max="10" width="17.375" style="23" customWidth="1"/>
    <col min="11" max="11" width="33.375" style="2" customWidth="1"/>
    <col min="12" max="12" width="0.25" style="2" customWidth="1"/>
    <col min="13" max="16384" width="9" style="2"/>
  </cols>
  <sheetData>
    <row r="1" spans="1:12" ht="26.1" customHeight="1" thickBot="1" x14ac:dyDescent="0.35">
      <c r="A1" s="30" t="s">
        <v>0</v>
      </c>
      <c r="B1" s="30"/>
      <c r="C1" s="35" t="s">
        <v>11</v>
      </c>
      <c r="D1" s="35"/>
      <c r="E1" s="35"/>
      <c r="F1" s="35"/>
      <c r="G1" s="35"/>
      <c r="H1" s="35"/>
      <c r="I1" s="35"/>
      <c r="J1" s="35"/>
      <c r="K1" s="35"/>
      <c r="L1" s="1"/>
    </row>
    <row r="2" spans="1:12" ht="29.1" customHeight="1" thickTop="1" thickBot="1" x14ac:dyDescent="0.35">
      <c r="A2" s="30"/>
      <c r="B2" s="30"/>
      <c r="C2" s="33" t="s">
        <v>12</v>
      </c>
      <c r="D2" s="33"/>
      <c r="E2" s="33"/>
      <c r="F2" s="33"/>
      <c r="G2" s="33"/>
      <c r="H2" s="31" t="s">
        <v>31</v>
      </c>
      <c r="I2" s="31"/>
      <c r="J2" s="32"/>
      <c r="K2" s="24">
        <f>SUM(tblDespesas[Total])</f>
        <v>1290.7000000000007</v>
      </c>
      <c r="L2" s="1"/>
    </row>
    <row r="3" spans="1:12" ht="24" customHeight="1" thickTop="1" thickBot="1" x14ac:dyDescent="0.35">
      <c r="A3" s="3" t="s">
        <v>1</v>
      </c>
      <c r="B3" s="4" t="s">
        <v>6</v>
      </c>
      <c r="C3" s="3" t="s">
        <v>13</v>
      </c>
      <c r="D3" s="34" t="s">
        <v>24</v>
      </c>
      <c r="E3" s="34"/>
      <c r="F3" s="34"/>
      <c r="G3" s="5" t="s">
        <v>27</v>
      </c>
      <c r="H3" s="37">
        <v>0.5</v>
      </c>
      <c r="I3" s="37"/>
      <c r="J3" s="6" t="s">
        <v>34</v>
      </c>
      <c r="K3" s="7" t="s">
        <v>37</v>
      </c>
      <c r="L3" s="1"/>
    </row>
    <row r="4" spans="1:12" ht="24" customHeight="1" thickBot="1" x14ac:dyDescent="0.35">
      <c r="A4" s="3" t="s">
        <v>2</v>
      </c>
      <c r="B4" s="4" t="s">
        <v>7</v>
      </c>
      <c r="C4" s="5" t="s">
        <v>14</v>
      </c>
      <c r="D4" s="36" t="s">
        <v>5</v>
      </c>
      <c r="E4" s="36"/>
      <c r="F4" s="36"/>
      <c r="G4" s="5" t="s">
        <v>28</v>
      </c>
      <c r="H4" s="38">
        <v>30</v>
      </c>
      <c r="I4" s="39"/>
      <c r="J4" s="25">
        <f>SUM(tblDespesas[Hotel])</f>
        <v>445</v>
      </c>
      <c r="K4" s="26">
        <f>SUM(tblDespesas[Transporte],tblDespesas[Quilometragem])</f>
        <v>745.70000000000073</v>
      </c>
      <c r="L4" s="1"/>
    </row>
    <row r="5" spans="1:12" ht="24" customHeight="1" thickBot="1" x14ac:dyDescent="0.35">
      <c r="A5" s="3" t="s">
        <v>3</v>
      </c>
      <c r="B5" s="4" t="s">
        <v>8</v>
      </c>
      <c r="C5" s="5" t="s">
        <v>15</v>
      </c>
      <c r="D5" s="36" t="s">
        <v>5</v>
      </c>
      <c r="E5" s="36"/>
      <c r="F5" s="36"/>
      <c r="G5" s="5" t="s">
        <v>29</v>
      </c>
      <c r="H5" s="40">
        <v>200</v>
      </c>
      <c r="I5" s="40"/>
      <c r="J5" s="8" t="s">
        <v>35</v>
      </c>
      <c r="K5" s="8" t="s">
        <v>38</v>
      </c>
      <c r="L5" s="1"/>
    </row>
    <row r="6" spans="1:12" ht="24" customHeight="1" thickBot="1" x14ac:dyDescent="0.35">
      <c r="A6" s="9" t="s">
        <v>4</v>
      </c>
      <c r="B6" s="10" t="s">
        <v>6</v>
      </c>
      <c r="C6" s="11" t="s">
        <v>16</v>
      </c>
      <c r="D6" s="29" t="s">
        <v>6</v>
      </c>
      <c r="E6" s="29"/>
      <c r="F6" s="29"/>
      <c r="G6" s="11"/>
      <c r="H6" s="12"/>
      <c r="I6" s="14"/>
      <c r="J6" s="27">
        <f>SUM(tblDespesas[Refeições])</f>
        <v>75</v>
      </c>
      <c r="K6" s="28">
        <f>SUM(tblDespesas[Outros])</f>
        <v>25</v>
      </c>
      <c r="L6" s="1"/>
    </row>
    <row r="7" spans="1:12" ht="12.95" customHeight="1" x14ac:dyDescent="0.3">
      <c r="A7" s="11"/>
      <c r="B7" s="12"/>
      <c r="C7" s="11"/>
      <c r="D7" s="12"/>
      <c r="E7" s="12"/>
      <c r="F7" s="13"/>
      <c r="G7" s="11"/>
      <c r="H7" s="12"/>
      <c r="I7" s="13"/>
      <c r="J7" s="13"/>
      <c r="K7" s="13"/>
      <c r="L7" s="15"/>
    </row>
    <row r="8" spans="1:12" s="20" customFormat="1" ht="24" customHeight="1" x14ac:dyDescent="0.3">
      <c r="A8" s="16" t="s">
        <v>5</v>
      </c>
      <c r="B8" s="17" t="s">
        <v>9</v>
      </c>
      <c r="C8" s="17" t="s">
        <v>17</v>
      </c>
      <c r="D8" s="18" t="s">
        <v>25</v>
      </c>
      <c r="E8" s="18" t="s">
        <v>21</v>
      </c>
      <c r="F8" s="18" t="s">
        <v>26</v>
      </c>
      <c r="G8" s="18" t="s">
        <v>30</v>
      </c>
      <c r="H8" s="18" t="s">
        <v>32</v>
      </c>
      <c r="I8" s="18" t="s">
        <v>33</v>
      </c>
      <c r="J8" s="18" t="s">
        <v>36</v>
      </c>
      <c r="K8" s="18" t="s">
        <v>39</v>
      </c>
      <c r="L8" s="19"/>
    </row>
    <row r="9" spans="1:12" s="20" customFormat="1" ht="33.950000000000003" customHeight="1" x14ac:dyDescent="0.3">
      <c r="A9" s="21" t="s">
        <v>5</v>
      </c>
      <c r="B9" s="41" t="s">
        <v>10</v>
      </c>
      <c r="C9" s="22" t="s">
        <v>18</v>
      </c>
      <c r="D9" s="42"/>
      <c r="E9" s="42"/>
      <c r="F9" s="42">
        <v>428</v>
      </c>
      <c r="G9" s="43">
        <v>11378.5</v>
      </c>
      <c r="H9" s="43">
        <v>11456.2</v>
      </c>
      <c r="I9" s="42">
        <f>IF(COUNTA(tblDespesas[[#This Row],[Início]:[Fim]])=2,(tblDespesas[[#This Row],[Fim]]-tblDespesas[[#This Row],[Início]])*TaxaDeQuilometragem,"")</f>
        <v>38.850000000000364</v>
      </c>
      <c r="J9" s="42"/>
      <c r="K9" s="42">
        <f>IF(COUNTA(tblDespesas[[#This Row],[Data]:[Fim]])=0,"",SUM(tblDespesas[[#This Row],[Hotel]:[Transporte]],tblDespesas[[#This Row],[Quilometragem]:[Outros]]))</f>
        <v>466.85000000000036</v>
      </c>
    </row>
    <row r="10" spans="1:12" s="20" customFormat="1" ht="33.950000000000003" customHeight="1" x14ac:dyDescent="0.3">
      <c r="A10" s="21" t="s">
        <v>5</v>
      </c>
      <c r="B10" s="41" t="s">
        <v>10</v>
      </c>
      <c r="C10" s="22" t="s">
        <v>19</v>
      </c>
      <c r="D10" s="42">
        <v>445</v>
      </c>
      <c r="E10" s="42"/>
      <c r="F10" s="42">
        <v>225</v>
      </c>
      <c r="G10" s="43"/>
      <c r="H10" s="43"/>
      <c r="I10" s="42" t="str">
        <f>IF(COUNTA(tblDespesas[[#This Row],[Início]:[Fim]])=2,(tblDespesas[[#This Row],[Fim]]-tblDespesas[[#This Row],[Início]])*TaxaDeQuilometragem,"")</f>
        <v/>
      </c>
      <c r="J10" s="42"/>
      <c r="K10" s="42">
        <f>IF(COUNTA(tblDespesas[[#This Row],[Data]:[Fim]])=0,"",SUM(tblDespesas[[#This Row],[Hotel]:[Transporte]],tblDespesas[[#This Row],[Quilometragem]:[Outros]]))</f>
        <v>670</v>
      </c>
    </row>
    <row r="11" spans="1:12" s="20" customFormat="1" ht="33.950000000000003" customHeight="1" x14ac:dyDescent="0.3">
      <c r="A11" s="21" t="s">
        <v>5</v>
      </c>
      <c r="B11" s="41" t="s">
        <v>10</v>
      </c>
      <c r="C11" s="22" t="s">
        <v>20</v>
      </c>
      <c r="D11" s="42"/>
      <c r="E11" s="42"/>
      <c r="F11" s="42"/>
      <c r="G11" s="43"/>
      <c r="H11" s="43"/>
      <c r="I11" s="42" t="str">
        <f>IF(COUNTA(tblDespesas[[#This Row],[Início]:[Fim]])=2,(tblDespesas[[#This Row],[Fim]]-tblDespesas[[#This Row],[Início]])*TaxaDeQuilometragem,"")</f>
        <v/>
      </c>
      <c r="J11" s="42">
        <v>25</v>
      </c>
      <c r="K11" s="42">
        <f>IF(COUNTA(tblDespesas[[#This Row],[Data]:[Fim]])=0,"",SUM(tblDespesas[[#This Row],[Hotel]:[Transporte]],tblDespesas[[#This Row],[Quilometragem]:[Outros]]))</f>
        <v>25</v>
      </c>
    </row>
    <row r="12" spans="1:12" ht="33.950000000000003" customHeight="1" x14ac:dyDescent="0.3">
      <c r="A12" s="21" t="s">
        <v>5</v>
      </c>
      <c r="B12" s="41" t="s">
        <v>10</v>
      </c>
      <c r="C12" s="22" t="s">
        <v>21</v>
      </c>
      <c r="D12" s="42"/>
      <c r="E12" s="42">
        <v>30</v>
      </c>
      <c r="F12" s="42"/>
      <c r="G12" s="43"/>
      <c r="H12" s="43"/>
      <c r="I12" s="42" t="str">
        <f>IF(COUNTA(tblDespesas[[#This Row],[Início]:[Fim]])=2,(tblDespesas[[#This Row],[Fim]]-tblDespesas[[#This Row],[Início]])*TaxaDeQuilometragem,"")</f>
        <v/>
      </c>
      <c r="J12" s="42"/>
      <c r="K12" s="42">
        <f>IF(COUNTA(tblDespesas[[#This Row],[Data]:[Fim]])=0,"",SUM(tblDespesas[[#This Row],[Hotel]:[Transporte]],tblDespesas[[#This Row],[Quilometragem]:[Outros]]))</f>
        <v>30</v>
      </c>
    </row>
    <row r="13" spans="1:12" ht="33.950000000000003" customHeight="1" x14ac:dyDescent="0.3">
      <c r="A13" s="21" t="s">
        <v>5</v>
      </c>
      <c r="B13" s="41" t="s">
        <v>10</v>
      </c>
      <c r="C13" s="22" t="s">
        <v>22</v>
      </c>
      <c r="D13" s="42"/>
      <c r="E13" s="42">
        <v>30</v>
      </c>
      <c r="F13" s="42">
        <v>15</v>
      </c>
      <c r="G13" s="43"/>
      <c r="H13" s="43"/>
      <c r="I13" s="42" t="str">
        <f>IF(COUNTA(tblDespesas[[#This Row],[Início]:[Fim]])=2,(tblDespesas[[#This Row],[Fim]]-tblDespesas[[#This Row],[Início]])*TaxaDeQuilometragem,"")</f>
        <v/>
      </c>
      <c r="J13" s="42"/>
      <c r="K13" s="42">
        <f>IF(COUNTA(tblDespesas[[#This Row],[Data]:[Fim]])=0,"",SUM(tblDespesas[[#This Row],[Hotel]:[Transporte]],tblDespesas[[#This Row],[Quilometragem]:[Outros]]))</f>
        <v>45</v>
      </c>
    </row>
    <row r="14" spans="1:12" ht="33.950000000000003" customHeight="1" x14ac:dyDescent="0.3">
      <c r="A14" s="21" t="s">
        <v>5</v>
      </c>
      <c r="B14" s="41" t="s">
        <v>10</v>
      </c>
      <c r="C14" s="22" t="s">
        <v>21</v>
      </c>
      <c r="D14" s="42"/>
      <c r="E14" s="42">
        <v>15</v>
      </c>
      <c r="F14" s="42"/>
      <c r="G14" s="43"/>
      <c r="H14" s="43"/>
      <c r="I14" s="42" t="str">
        <f>IF(COUNTA(tblDespesas[[#This Row],[Início]:[Fim]])=2,(tblDespesas[[#This Row],[Fim]]-tblDespesas[[#This Row],[Início]])*TaxaDeQuilometragem,"")</f>
        <v/>
      </c>
      <c r="J14" s="42"/>
      <c r="K14" s="42">
        <f>IF(COUNTA(tblDespesas[[#This Row],[Data]:[Fim]])=0,"",SUM(tblDespesas[[#This Row],[Hotel]:[Transporte]],tblDespesas[[#This Row],[Quilometragem]:[Outros]]))</f>
        <v>15</v>
      </c>
    </row>
    <row r="15" spans="1:12" ht="33.950000000000003" customHeight="1" x14ac:dyDescent="0.3">
      <c r="A15" s="21" t="s">
        <v>5</v>
      </c>
      <c r="B15" s="41" t="s">
        <v>10</v>
      </c>
      <c r="C15" s="22" t="s">
        <v>23</v>
      </c>
      <c r="D15" s="42"/>
      <c r="E15" s="42"/>
      <c r="F15" s="42"/>
      <c r="G15" s="43">
        <v>11456.2</v>
      </c>
      <c r="H15" s="43">
        <v>11533.900000000001</v>
      </c>
      <c r="I15" s="42">
        <f>IF(COUNTA(tblDespesas[[#This Row],[Início]:[Fim]])=2,(tblDespesas[[#This Row],[Fim]]-tblDespesas[[#This Row],[Início]])*TaxaDeQuilometragem,"")</f>
        <v>38.850000000000364</v>
      </c>
      <c r="J15" s="42"/>
      <c r="K15" s="42">
        <f>IF(COUNTA(tblDespesas[[#This Row],[Data]:[Fim]])=0,"",SUM(tblDespesas[[#This Row],[Hotel]:[Transporte]],tblDespesas[[#This Row],[Quilometragem]:[Outros]]))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8" priority="4">
      <formula>D9&lt;0</formula>
    </cfRule>
  </conditionalFormatting>
  <conditionalFormatting sqref="G9:I15">
    <cfRule type="expression" dxfId="7" priority="19">
      <formula>($H9&lt;&gt;"")*($G9&lt;&gt;"")*($H9&lt;$G9)</formula>
    </cfRule>
  </conditionalFormatting>
  <conditionalFormatting sqref="A9:A15">
    <cfRule type="expression" dxfId="6" priority="76">
      <formula>(($A9&lt;$D$4)+($A9&gt;$D$5))*($A9&lt;&gt;"")</formula>
    </cfRule>
  </conditionalFormatting>
  <conditionalFormatting sqref="D4:D5">
    <cfRule type="notContainsBlanks" dxfId="1" priority="1">
      <formula>LEN(TRIM(D4))&gt;0</formula>
    </cfRule>
  </conditionalFormatting>
  <conditionalFormatting sqref="E9:E15">
    <cfRule type="expression" dxfId="5" priority="145">
      <formula>SUMIF($A$9:$A$15,$A9,$E$9:$E$15)&gt;$H$4</formula>
    </cfRule>
  </conditionalFormatting>
  <dataValidations count="46">
    <dataValidation allowBlank="1" showInputMessage="1" showErrorMessage="1" prompt="Crie um Relatório de Despesas nesta planilha. O título está nessa célula. Insira o endereço e o nome da empresa nas células à direita e detalhes na tabela de Despesas" sqref="A1:B2" xr:uid="{00000000-0002-0000-0000-000000000000}"/>
    <dataValidation allowBlank="1" showInputMessage="1" showErrorMessage="1" prompt="Insira o Nome da Empresa nesta célula" sqref="C1:K1" xr:uid="{00000000-0002-0000-0000-000001000000}"/>
    <dataValidation allowBlank="1" showInputMessage="1" showErrorMessage="1" prompt="Insira o endereço da empresa nessa célula e outros detalhes da célula A3 a D6 e da célula G3 a H5. Os Relatório Total de Despesas é calculado automaticamente na célula K2" sqref="C2:G2" xr:uid="{00000000-0002-0000-0000-000002000000}"/>
    <dataValidation allowBlank="1" showInputMessage="1" showErrorMessage="1" prompt="Insira o Nome na célula à direita" sqref="A3" xr:uid="{00000000-0002-0000-0000-000003000000}"/>
    <dataValidation allowBlank="1" showInputMessage="1" showErrorMessage="1" prompt="Insira o nome nesta célula" sqref="B3" xr:uid="{00000000-0002-0000-0000-000004000000}"/>
    <dataValidation allowBlank="1" showInputMessage="1" showErrorMessage="1" prompt="Insira o departamento na célula à direita" sqref="A4" xr:uid="{00000000-0002-0000-0000-000005000000}"/>
    <dataValidation allowBlank="1" showInputMessage="1" showErrorMessage="1" prompt="Insira o departamento nesta célula" sqref="B4" xr:uid="{00000000-0002-0000-0000-000006000000}"/>
    <dataValidation allowBlank="1" showInputMessage="1" showErrorMessage="1" prompt="Insira o cargo na célula à direita" sqref="A5" xr:uid="{00000000-0002-0000-0000-000007000000}"/>
    <dataValidation allowBlank="1" showInputMessage="1" showErrorMessage="1" prompt="Insira o cargo nesta célula" sqref="B5" xr:uid="{00000000-0002-0000-0000-000008000000}"/>
    <dataValidation allowBlank="1" showInputMessage="1" showErrorMessage="1" prompt="Insira o nome do gerente na célula à direita" sqref="A6" xr:uid="{00000000-0002-0000-0000-000009000000}"/>
    <dataValidation allowBlank="1" showInputMessage="1" showErrorMessage="1" prompt="Insira o nome do gerente nesta célula" sqref="B6" xr:uid="{00000000-0002-0000-0000-00000A000000}"/>
    <dataValidation allowBlank="1" showInputMessage="1" showErrorMessage="1" prompt="Digite a finalidade das despesas na célula à direita" sqref="C3" xr:uid="{00000000-0002-0000-0000-00000B000000}"/>
    <dataValidation allowBlank="1" showInputMessage="1" showErrorMessage="1" prompt="Digite a finalidade das despesas nesta célula" sqref="D3:F3" xr:uid="{00000000-0002-0000-0000-00000C000000}"/>
    <dataValidation allowBlank="1" showInputMessage="1" showErrorMessage="1" prompt="Insira a Data de Início na célula à direita" sqref="C4" xr:uid="{00000000-0002-0000-0000-00000D000000}"/>
    <dataValidation allowBlank="1" showInputMessage="1" showErrorMessage="1" prompt="Insira a Data de Início nesta célula" sqref="D4:F4" xr:uid="{00000000-0002-0000-0000-00000E000000}"/>
    <dataValidation allowBlank="1" showInputMessage="1" showErrorMessage="1" prompt="Insira a Data de Término na célula à direita" sqref="C5" xr:uid="{00000000-0002-0000-0000-00000F000000}"/>
    <dataValidation allowBlank="1" showInputMessage="1" showErrorMessage="1" prompt="Insira a Data de Término nesta célula" sqref="D5:F5" xr:uid="{00000000-0002-0000-0000-000010000000}"/>
    <dataValidation allowBlank="1" showInputMessage="1" showErrorMessage="1" prompt="Insira o nome da pessoa que aprovou na célula à direita." sqref="C6" xr:uid="{00000000-0002-0000-0000-000011000000}"/>
    <dataValidation allowBlank="1" showInputMessage="1" showErrorMessage="1" prompt="Insira o nome da pessoa que aprovou nesta célula." sqref="D6:F6" xr:uid="{00000000-0002-0000-0000-000012000000}"/>
    <dataValidation allowBlank="1" showInputMessage="1" showErrorMessage="1" prompt="Insira a taxa de quilometragem na célula à direita" sqref="G3" xr:uid="{00000000-0002-0000-0000-000013000000}"/>
    <dataValidation allowBlank="1" showInputMessage="1" showErrorMessage="1" prompt="Insira a taxa de quilometragem nesta célula" sqref="H3:I3" xr:uid="{00000000-0002-0000-0000-000014000000}"/>
    <dataValidation allowBlank="1" showInputMessage="1" showErrorMessage="1" prompt="Insira o custo de refeição na célula à direita" sqref="G4" xr:uid="{00000000-0002-0000-0000-000015000000}"/>
    <dataValidation allowBlank="1" showInputMessage="1" showErrorMessage="1" prompt="Insira o custo de refeição nesta célula" sqref="H4:I4" xr:uid="{00000000-0002-0000-0000-000016000000}"/>
    <dataValidation allowBlank="1" showInputMessage="1" showErrorMessage="1" prompt="Insira o custo de hotel na célula à direita" sqref="G5" xr:uid="{00000000-0002-0000-0000-000017000000}"/>
    <dataValidation allowBlank="1" showInputMessage="1" showErrorMessage="1" prompt="Insira o custo de hotel nesta célula" sqref="H5:I5" xr:uid="{00000000-0002-0000-0000-000018000000}"/>
    <dataValidation allowBlank="1" showInputMessage="1" showErrorMessage="1" prompt="O Relatório Total de Despesas é calculado automaticamente na célula à direita." sqref="H2:J2" xr:uid="{00000000-0002-0000-0000-000019000000}"/>
    <dataValidation allowBlank="1" showInputMessage="1" showErrorMessage="1" prompt="O Relatório Total de Despesas é calculado automaticamente nessa célula e as Despesas com hotel, transporte ou quilometragem, refeições ou outras despesas da célula J3 a K6" sqref="K2" xr:uid="{00000000-0002-0000-0000-00001A000000}"/>
    <dataValidation allowBlank="1" showInputMessage="1" showErrorMessage="1" prompt="As despesas com hotel são calculadas automaticamente na célula abaixo" sqref="J3" xr:uid="{00000000-0002-0000-0000-00001B000000}"/>
    <dataValidation allowBlank="1" showInputMessage="1" showErrorMessage="1" prompt="As despesas com hotel são calculadas automaticamente nesta célula." sqref="J4" xr:uid="{00000000-0002-0000-0000-00001C000000}"/>
    <dataValidation allowBlank="1" showInputMessage="1" showErrorMessage="1" prompt="Transporte ou quilometragem são calculados automaticamente na célula abaixo" sqref="K3" xr:uid="{00000000-0002-0000-0000-00001D000000}"/>
    <dataValidation allowBlank="1" showInputMessage="1" showErrorMessage="1" prompt="Transporte ou quilometragem são calculados automaticamente nesta célula" sqref="K4" xr:uid="{00000000-0002-0000-0000-00001E000000}"/>
    <dataValidation allowBlank="1" showInputMessage="1" showErrorMessage="1" prompt="As despesas com refeição são calculadas automaticamente na célula à direita" sqref="J5" xr:uid="{00000000-0002-0000-0000-00001F000000}"/>
    <dataValidation allowBlank="1" showInputMessage="1" showErrorMessage="1" prompt="As despesas com refeição são calculadas automaticamente nesta célula." sqref="J6" xr:uid="{00000000-0002-0000-0000-000020000000}"/>
    <dataValidation allowBlank="1" showInputMessage="1" showErrorMessage="1" prompt="Outras despesas são calculadas automaticamente na célula à direita" sqref="K5" xr:uid="{00000000-0002-0000-0000-000021000000}"/>
    <dataValidation allowBlank="1" showInputMessage="1" showErrorMessage="1" prompt="Outras despesas são calculadas automaticamente nesta célula. Insira os detalhes na tabela, começando na célula A8." sqref="K6" xr:uid="{00000000-0002-0000-0000-000022000000}"/>
    <dataValidation allowBlank="1" showInputMessage="1" showErrorMessage="1" prompt="Insira a Data nesta coluna sob este cabeçalho" sqref="A8" xr:uid="{00000000-0002-0000-0000-000023000000}"/>
    <dataValidation allowBlank="1" showInputMessage="1" showErrorMessage="1" prompt="Insira o nome da conta na coluna sob este cabeçalho." sqref="B8" xr:uid="{00000000-0002-0000-0000-000024000000}"/>
    <dataValidation allowBlank="1" showInputMessage="1" showErrorMessage="1" prompt="Insira a descrição na coluna sob este cabeçalho." sqref="C8" xr:uid="{00000000-0002-0000-0000-000025000000}"/>
    <dataValidation allowBlank="1" showInputMessage="1" showErrorMessage="1" prompt="Insira as despesas de hotel na coluna sob este cabeçalho" sqref="D8" xr:uid="{00000000-0002-0000-0000-000026000000}"/>
    <dataValidation allowBlank="1" showInputMessage="1" showErrorMessage="1" prompt="Insira as despesas de refeições na coluna sob este cabeçalho" sqref="E8" xr:uid="{00000000-0002-0000-0000-000027000000}"/>
    <dataValidation allowBlank="1" showInputMessage="1" showErrorMessage="1" prompt="Insira as despesas de transporte na coluna sob este cabeçalho" sqref="F8" xr:uid="{00000000-0002-0000-0000-000028000000}"/>
    <dataValidation allowBlank="1" showInputMessage="1" showErrorMessage="1" prompt="Insira a quilometragem inicial nesta coluna, abaixo deste título" sqref="G8" xr:uid="{00000000-0002-0000-0000-000029000000}"/>
    <dataValidation allowBlank="1" showInputMessage="1" showErrorMessage="1" prompt="Insira a quilometragem final nesta coluna, abaixo deste título" sqref="H8" xr:uid="{00000000-0002-0000-0000-00002A000000}"/>
    <dataValidation allowBlank="1" showInputMessage="1" showErrorMessage="1" prompt="O Custo de quilometragem é calculado automaticamente nesta coluna sob este título" sqref="I8" xr:uid="{00000000-0002-0000-0000-00002B000000}"/>
    <dataValidation allowBlank="1" showInputMessage="1" showErrorMessage="1" prompt="Insira Outras despesas na coluna sob este cabeçalho" sqref="J8" xr:uid="{00000000-0002-0000-0000-00002C000000}"/>
    <dataValidation allowBlank="1" showInputMessage="1" showErrorMessage="1" prompt="O total de despesas é calculado automaticamente na coluna sob este cabeçalho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Relatório de despesas</vt:lpstr>
      <vt:lpstr>DataDeInício</vt:lpstr>
      <vt:lpstr>DataDeTérmino</vt:lpstr>
      <vt:lpstr>TaxaDeQuilometragem</vt:lpstr>
      <vt:lpstr>'Relatório de despesas'!Titulos_de_impressao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2019-05-21T09:36:54Z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