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KaBezd\bugfix\pl-PL\target\"/>
    </mc:Choice>
  </mc:AlternateContent>
  <bookViews>
    <workbookView xWindow="0" yWindow="0" windowWidth="28560" windowHeight="12510" xr2:uid="{00000000-000D-0000-FFFF-FFFF00000000}"/>
  </bookViews>
  <sheets>
    <sheet name="Śledzenie zaproszeń" sheetId="1" r:id="rId1"/>
  </sheets>
  <definedNames>
    <definedName name="Data_ślubu">'Śledzenie zaproszeń'!$B$2</definedName>
    <definedName name="Obszar_tytułu_kolumny1..B3.1">'Śledzenie zaproszeń'!$B$1</definedName>
    <definedName name="Obszar_tytułu_kolumny2..B5.1">'Śledzenie zaproszeń'!$B$3</definedName>
    <definedName name="Obszar_tytułu_kolumny3..B7.1">'Śledzenie zaproszeń'!$B$5</definedName>
    <definedName name="Obszar_tytułu_kolumny4..B9.1">'Śledzenie zaproszeń'!$B$7</definedName>
    <definedName name="Obszar_tytułu_kolumny5..B11.1">'Śledzenie zaproszeń'!$B$9</definedName>
    <definedName name="Potwierdzenie">tabela_zaproszenia[[#Totals],[POTWIERDZENIE]]</definedName>
    <definedName name="Pozostało_dni">Data_ślubu-TODAY()</definedName>
    <definedName name="Suma_osób_nieobecnych">SUMIFS(tabela_zaproszenia[LICZBA OSÓB],tabela_zaproszenia[POTWIERDZENIE],"=Nie")</definedName>
    <definedName name="Suma_osób_obecnych">SUM(IF(tabela_zaproszenia[POTWIERDZENIE]="Tak",tabela_zaproszenia[LICZBA OSÓB]))</definedName>
    <definedName name="Suma_potwierdzeń">tabela_zaproszenia[[#Totals],[POTWIERDZENIE]]</definedName>
    <definedName name="Suma_wysłanych">tabela_zaproszenia[[#Totals],[WYSŁANE?]]</definedName>
    <definedName name="Suma_zaległych">tabela_zaproszenia[[#Totals],[WYSŁANE?]]-tabela_zaproszenia[[#Totals],[POTWIERDZENIE]]</definedName>
    <definedName name="Tytuł_1">tabela_zaproszenia[[#Headers],[IMIĘ I NAZWISKO OSOBY ZAPROSZONEJ]]</definedName>
    <definedName name="_xlnm.Print_Titles" localSheetId="0">'Śledzenie zaproszeń'!$1:$2</definedName>
    <definedName name="Zaległe_potwierdzenia">tabela_zaproszenia[[#Totals],[WYSŁANE?]]-Suma_potwierdzeń</definedName>
  </definedNames>
  <calcPr calcId="162913"/>
</workbook>
</file>

<file path=xl/calcChain.xml><?xml version="1.0" encoding="utf-8"?>
<calcChain xmlns="http://schemas.openxmlformats.org/spreadsheetml/2006/main">
  <c r="E19" i="1" l="1"/>
  <c r="F19" i="1"/>
  <c r="B8" i="1" l="1"/>
  <c r="B6" i="1"/>
  <c r="B10" i="1" l="1"/>
  <c r="G19" i="1"/>
  <c r="B2" i="1" l="1"/>
  <c r="B4" i="1" l="1"/>
</calcChain>
</file>

<file path=xl/sharedStrings.xml><?xml version="1.0" encoding="utf-8"?>
<sst xmlns="http://schemas.openxmlformats.org/spreadsheetml/2006/main" count="160" uniqueCount="48">
  <si>
    <t>DATA ŚLUBU</t>
  </si>
  <si>
    <t>POZOSTAŁO DNI</t>
  </si>
  <si>
    <t>OSOBY OBECNE</t>
  </si>
  <si>
    <t>OSOBY NIEOBECNE</t>
  </si>
  <si>
    <t>ZALEGŁE</t>
  </si>
  <si>
    <t>Śledzenie zaproszeń na ślub</t>
  </si>
  <si>
    <t>IMIĘ I NAZWISKO OSOBY ZAPROSZONEJ</t>
  </si>
  <si>
    <t>Osoba zaproszona 1</t>
  </si>
  <si>
    <t>Osoba zaproszona 2</t>
  </si>
  <si>
    <t>Osoba zaproszona 3</t>
  </si>
  <si>
    <t>Osoba zaproszona 4</t>
  </si>
  <si>
    <t>Osoba zaproszona 5</t>
  </si>
  <si>
    <t>Osoba zaproszona 6</t>
  </si>
  <si>
    <t>Osoba zaproszona 7</t>
  </si>
  <si>
    <t>Osoba zaproszona 8</t>
  </si>
  <si>
    <t>Osoba zaproszona 9</t>
  </si>
  <si>
    <t>Osoba zaproszona 10</t>
  </si>
  <si>
    <t>Osoba zaproszona 11</t>
  </si>
  <si>
    <t>Osoba zaproszona 12</t>
  </si>
  <si>
    <t>Osoba zaproszona 13</t>
  </si>
  <si>
    <t>SUMY:</t>
  </si>
  <si>
    <t>WYSŁANE?</t>
  </si>
  <si>
    <t>Tak</t>
  </si>
  <si>
    <t>Nie</t>
  </si>
  <si>
    <t>LICZBA OSÓB</t>
  </si>
  <si>
    <t>RELACJA</t>
  </si>
  <si>
    <t>Adresat zaproszenia</t>
  </si>
  <si>
    <t>Małżonek</t>
  </si>
  <si>
    <t>Krewny</t>
  </si>
  <si>
    <t>Inne</t>
  </si>
  <si>
    <t>Znajomy</t>
  </si>
  <si>
    <t>IMIĘ I NAZWISKO GOŚCIA</t>
  </si>
  <si>
    <t>Imię i nazwisko małżonka</t>
  </si>
  <si>
    <t>Imię i nazwisko krewnego</t>
  </si>
  <si>
    <t>Imię i nazwisko innego gościa</t>
  </si>
  <si>
    <t>Imię i nazwisko znajomego</t>
  </si>
  <si>
    <t>ADRES</t>
  </si>
  <si>
    <t>Adres</t>
  </si>
  <si>
    <t>MIASTO</t>
  </si>
  <si>
    <t>Miasto</t>
  </si>
  <si>
    <t>WOJEWÓDZTWO</t>
  </si>
  <si>
    <t>Województwo</t>
  </si>
  <si>
    <t>KOD POCZTOWY</t>
  </si>
  <si>
    <t>TELEFON</t>
  </si>
  <si>
    <t>Telefon</t>
  </si>
  <si>
    <t>ADRES E-MAIL OSOBY ZAPROSZONEJ</t>
  </si>
  <si>
    <t>osoba@example.com</t>
  </si>
  <si>
    <t>POTWIERDZENIE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</si>
</sst>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yyyy\-mm\-dd;@"/>
    <numFmt numFmtId="168" formatCode="[&lt;=9999999]###\-##\-##;\(###\)\ ###\-##\-##"/>
  </numFmts>
  <fonts count="34" x14ac:knownFonts="1">
    <font>
      <sz val="11"/>
      <color theme="1"/>
      <name val="Times New Roman"/>
      <family val="1"/>
      <charset val="238"/>
    </font>
    <font>
      <sz val="11"/>
      <color theme="1"/>
      <name val="Baskerville Old Face"/>
      <family val="2"/>
      <scheme val="minor"/>
    </font>
    <font>
      <sz val="16"/>
      <color theme="9"/>
      <name val="Baskerville Old Face"/>
      <family val="1"/>
      <scheme val="major"/>
    </font>
    <font>
      <sz val="36"/>
      <color theme="1"/>
      <name val="Baskerville Old Face"/>
      <family val="2"/>
      <scheme val="minor"/>
    </font>
    <font>
      <sz val="24"/>
      <color theme="0"/>
      <name val="Baskerville Old Face"/>
      <family val="1"/>
      <scheme val="minor"/>
    </font>
    <font>
      <sz val="11"/>
      <color theme="1"/>
      <name val="Baskerville Old Face"/>
      <family val="1"/>
      <scheme val="minor"/>
    </font>
    <font>
      <sz val="11"/>
      <color theme="1"/>
      <name val="Baskerville Old Face"/>
      <family val="1"/>
      <scheme val="major"/>
    </font>
    <font>
      <i/>
      <sz val="11"/>
      <color rgb="FF7F7F7F"/>
      <name val="Baskerville Old Face"/>
      <family val="2"/>
      <scheme val="minor"/>
    </font>
    <font>
      <sz val="11"/>
      <color theme="2" tint="0.39994506668294322"/>
      <name val="Baskerville Old Face"/>
      <family val="1"/>
      <scheme val="major"/>
    </font>
    <font>
      <sz val="11"/>
      <color rgb="FF006100"/>
      <name val="Baskerville Old Face"/>
      <family val="2"/>
      <scheme val="minor"/>
    </font>
    <font>
      <sz val="11"/>
      <color rgb="FF9C0006"/>
      <name val="Baskerville Old Face"/>
      <family val="2"/>
      <scheme val="minor"/>
    </font>
    <font>
      <sz val="11"/>
      <color rgb="FF9C5700"/>
      <name val="Baskerville Old Face"/>
      <family val="2"/>
      <scheme val="minor"/>
    </font>
    <font>
      <sz val="11"/>
      <color rgb="FF3F3F76"/>
      <name val="Baskerville Old Face"/>
      <family val="2"/>
      <scheme val="minor"/>
    </font>
    <font>
      <b/>
      <sz val="11"/>
      <color rgb="FF3F3F3F"/>
      <name val="Baskerville Old Face"/>
      <family val="2"/>
      <scheme val="minor"/>
    </font>
    <font>
      <b/>
      <sz val="11"/>
      <color rgb="FFFA7D00"/>
      <name val="Baskerville Old Face"/>
      <family val="2"/>
      <scheme val="minor"/>
    </font>
    <font>
      <sz val="11"/>
      <color rgb="FFFA7D00"/>
      <name val="Baskerville Old Face"/>
      <family val="2"/>
      <scheme val="minor"/>
    </font>
    <font>
      <b/>
      <sz val="11"/>
      <color theme="0"/>
      <name val="Baskerville Old Face"/>
      <family val="2"/>
      <scheme val="minor"/>
    </font>
    <font>
      <sz val="11"/>
      <color rgb="FFFF0000"/>
      <name val="Baskerville Old Face"/>
      <family val="2"/>
      <scheme val="minor"/>
    </font>
    <font>
      <sz val="11"/>
      <color theme="0"/>
      <name val="Baskerville Old Face"/>
      <family val="2"/>
      <scheme val="minor"/>
    </font>
    <font>
      <sz val="11"/>
      <color theme="3"/>
      <name val="Times New Roman"/>
      <family val="1"/>
      <charset val="238"/>
    </font>
    <font>
      <sz val="24"/>
      <color theme="0"/>
      <name val="Times New Roman"/>
      <family val="1"/>
      <charset val="238"/>
    </font>
    <font>
      <sz val="14"/>
      <color theme="0"/>
      <name val="Times New Roman"/>
      <family val="1"/>
      <charset val="238"/>
    </font>
    <font>
      <sz val="36"/>
      <color theme="2" tint="-0.499984740745262"/>
      <name val="Times New Roman"/>
      <family val="1"/>
      <charset val="238"/>
    </font>
    <font>
      <sz val="24"/>
      <color theme="2" tint="-0.49998474074526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sz val="9"/>
      <name val="Times New Roman"/>
      <family val="1"/>
      <charset val="238"/>
    </font>
    <font>
      <sz val="36"/>
      <color theme="6" tint="-0.249977111117893"/>
      <name val="Times New Roman"/>
      <family val="1"/>
      <charset val="238"/>
    </font>
    <font>
      <sz val="36"/>
      <color theme="6"/>
      <name val="Times New Roman"/>
      <family val="1"/>
      <charset val="238"/>
    </font>
    <font>
      <sz val="24"/>
      <color theme="3"/>
      <name val="Times New Roman"/>
      <family val="1"/>
      <charset val="238"/>
    </font>
    <font>
      <sz val="12"/>
      <color theme="3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6" tint="-0.249977111117893"/>
      <name val="Times New Roman"/>
      <family val="1"/>
      <charset val="238"/>
    </font>
    <font>
      <b/>
      <sz val="16"/>
      <color theme="9"/>
      <name val="Times New Roman"/>
      <family val="1"/>
      <charset val="238"/>
    </font>
  </fonts>
  <fills count="42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2" tint="0.79985961485641044"/>
        <bgColor theme="3" tint="0.7999511703848384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5F8FA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2" borderId="0">
      <alignment vertical="center"/>
    </xf>
    <xf numFmtId="0" fontId="19" fillId="0" borderId="0" applyNumberFormat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21" fillId="7" borderId="1" applyProtection="0">
      <alignment horizontal="center"/>
    </xf>
    <xf numFmtId="0" fontId="22" fillId="2" borderId="0" applyBorder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4" fillId="0" borderId="0">
      <alignment horizontal="left" vertical="center" indent="1"/>
    </xf>
    <xf numFmtId="0" fontId="3" fillId="0" borderId="1" applyNumberFormat="0" applyFill="0" applyProtection="0">
      <alignment vertical="top"/>
    </xf>
    <xf numFmtId="0" fontId="2" fillId="6" borderId="0" applyNumberFormat="0" applyAlignment="0" applyProtection="0"/>
    <xf numFmtId="168" fontId="24" fillId="41" borderId="0" applyFill="0">
      <alignment horizontal="left" vertical="center" indent="1"/>
    </xf>
    <xf numFmtId="0" fontId="23" fillId="0" borderId="0" applyNumberFormat="0" applyFill="0" applyBorder="0" applyProtection="0">
      <alignment vertical="center"/>
    </xf>
    <xf numFmtId="0" fontId="24" fillId="6" borderId="0">
      <alignment horizontal="left" vertical="center"/>
    </xf>
    <xf numFmtId="0" fontId="24" fillId="0" borderId="2">
      <alignment vertical="center" wrapText="1"/>
    </xf>
    <xf numFmtId="0" fontId="24" fillId="0" borderId="1" applyNumberFormat="0" applyFill="0" applyAlignment="0">
      <alignment vertical="center"/>
    </xf>
    <xf numFmtId="0" fontId="8" fillId="5" borderId="0" applyNumberFormat="0" applyBorder="0" applyAlignment="0">
      <alignment vertical="center"/>
    </xf>
    <xf numFmtId="167" fontId="20" fillId="4" borderId="0">
      <alignment horizontal="center"/>
    </xf>
    <xf numFmtId="1" fontId="4" fillId="4" borderId="0">
      <alignment horizontal="center"/>
    </xf>
    <xf numFmtId="0" fontId="21" fillId="7" borderId="0" applyProtection="0">
      <alignment horizontal="center"/>
    </xf>
    <xf numFmtId="0" fontId="7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3" applyNumberFormat="0" applyAlignment="0" applyProtection="0"/>
    <xf numFmtId="0" fontId="13" fillId="14" borderId="4" applyNumberFormat="0" applyAlignment="0" applyProtection="0"/>
    <xf numFmtId="0" fontId="14" fillId="14" borderId="3" applyNumberFormat="0" applyAlignment="0" applyProtection="0"/>
    <xf numFmtId="0" fontId="15" fillId="0" borderId="5" applyNumberFormat="0" applyFill="0" applyAlignment="0" applyProtection="0"/>
    <xf numFmtId="0" fontId="16" fillId="15" borderId="6" applyNumberFormat="0" applyAlignment="0" applyProtection="0"/>
    <xf numFmtId="0" fontId="17" fillId="0" borderId="0" applyNumberFormat="0" applyFill="0" applyBorder="0" applyAlignment="0" applyProtection="0"/>
    <xf numFmtId="0" fontId="5" fillId="16" borderId="7" applyNumberFormat="0" applyFont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22">
    <xf numFmtId="0" fontId="0" fillId="2" borderId="0" xfId="0">
      <alignment vertical="center"/>
    </xf>
    <xf numFmtId="0" fontId="24" fillId="8" borderId="0" xfId="14" applyFont="1" applyFill="1">
      <alignment vertical="center"/>
    </xf>
    <xf numFmtId="0" fontId="25" fillId="9" borderId="0" xfId="3" applyFont="1" applyFill="1" applyBorder="1">
      <alignment horizontal="center"/>
    </xf>
    <xf numFmtId="0" fontId="26" fillId="8" borderId="0" xfId="14" applyFont="1" applyFill="1">
      <alignment vertical="center"/>
    </xf>
    <xf numFmtId="0" fontId="27" fillId="3" borderId="1" xfId="7" applyFont="1" applyFill="1" applyAlignment="1">
      <alignment vertical="top"/>
    </xf>
    <xf numFmtId="0" fontId="28" fillId="3" borderId="1" xfId="7" applyFont="1" applyFill="1" applyAlignment="1">
      <alignment vertical="top"/>
    </xf>
    <xf numFmtId="0" fontId="24" fillId="2" borderId="0" xfId="0" applyFont="1">
      <alignment vertical="center"/>
    </xf>
    <xf numFmtId="167" fontId="29" fillId="9" borderId="0" xfId="15" applyNumberFormat="1" applyFont="1" applyFill="1" applyAlignment="1">
      <alignment horizontal="center" vertical="top"/>
    </xf>
    <xf numFmtId="0" fontId="30" fillId="9" borderId="0" xfId="1" applyFont="1" applyFill="1" applyBorder="1" applyAlignment="1">
      <alignment horizontal="left" vertical="center" wrapText="1"/>
    </xf>
    <xf numFmtId="0" fontId="30" fillId="9" borderId="0" xfId="1" applyFont="1" applyFill="1" applyBorder="1" applyAlignment="1">
      <alignment vertical="center" wrapText="1"/>
    </xf>
    <xf numFmtId="0" fontId="30" fillId="9" borderId="0" xfId="1" applyNumberFormat="1" applyFont="1" applyFill="1" applyBorder="1" applyAlignment="1">
      <alignment vertical="center" wrapText="1"/>
    </xf>
    <xf numFmtId="0" fontId="31" fillId="2" borderId="0" xfId="0" applyFont="1" applyAlignment="1">
      <alignment horizontal="left" vertical="center"/>
    </xf>
    <xf numFmtId="168" fontId="31" fillId="2" borderId="0" xfId="9" applyFont="1" applyFill="1">
      <alignment horizontal="left" vertical="center" indent="1"/>
    </xf>
    <xf numFmtId="1" fontId="29" fillId="9" borderId="0" xfId="16" applyFont="1" applyFill="1" applyAlignment="1">
      <alignment horizontal="center" vertical="top"/>
    </xf>
    <xf numFmtId="0" fontId="25" fillId="9" borderId="0" xfId="17" applyFont="1" applyFill="1">
      <alignment horizontal="center"/>
    </xf>
    <xf numFmtId="0" fontId="32" fillId="6" borderId="0" xfId="0" applyFont="1" applyFill="1" applyBorder="1" applyAlignment="1">
      <alignment vertical="center"/>
    </xf>
    <xf numFmtId="0" fontId="32" fillId="6" borderId="0" xfId="0" applyFont="1" applyFill="1" applyBorder="1" applyAlignment="1">
      <alignment horizontal="center" vertical="center"/>
    </xf>
    <xf numFmtId="0" fontId="33" fillId="6" borderId="0" xfId="0" applyFont="1" applyFill="1" applyBorder="1" applyAlignment="1">
      <alignment horizontal="center" vertical="center"/>
    </xf>
    <xf numFmtId="0" fontId="33" fillId="6" borderId="0" xfId="0" applyFont="1" applyFill="1" applyBorder="1" applyAlignment="1">
      <alignment vertical="center"/>
    </xf>
    <xf numFmtId="0" fontId="33" fillId="6" borderId="0" xfId="0" applyFont="1" applyFill="1" applyBorder="1" applyAlignment="1">
      <alignment horizontal="left" vertical="center" indent="1"/>
    </xf>
    <xf numFmtId="0" fontId="24" fillId="2" borderId="0" xfId="0" applyFont="1" applyAlignment="1">
      <alignment horizontal="center" vertical="center"/>
    </xf>
    <xf numFmtId="166" fontId="24" fillId="2" borderId="0" xfId="0" applyNumberFormat="1" applyFont="1" applyAlignment="1">
      <alignment horizontal="left" vertical="center" indent="1"/>
    </xf>
  </cellXfs>
  <cellStyles count="58">
    <cellStyle name="20% — akcent 1" xfId="35" builtinId="30" customBuiltin="1"/>
    <cellStyle name="20% — akcent 2" xfId="39" builtinId="34" customBuiltin="1"/>
    <cellStyle name="20% — akcent 3" xfId="43" builtinId="38" customBuiltin="1"/>
    <cellStyle name="20% — akcent 4" xfId="47" builtinId="42" customBuiltin="1"/>
    <cellStyle name="20% — akcent 5" xfId="51" builtinId="46" customBuiltin="1"/>
    <cellStyle name="20% — akcent 6" xfId="55" builtinId="50" customBuiltin="1"/>
    <cellStyle name="40% — akcent 1" xfId="36" builtinId="31" customBuiltin="1"/>
    <cellStyle name="40% — akcent 2" xfId="40" builtinId="35" customBuiltin="1"/>
    <cellStyle name="40% — akcent 3" xfId="44" builtinId="39" customBuiltin="1"/>
    <cellStyle name="40% — akcent 4" xfId="48" builtinId="43" customBuiltin="1"/>
    <cellStyle name="40% — akcent 5" xfId="52" builtinId="47" customBuiltin="1"/>
    <cellStyle name="40% — akcent 6" xfId="56" builtinId="51" customBuiltin="1"/>
    <cellStyle name="60% — akcent 1" xfId="37" builtinId="32" customBuiltin="1"/>
    <cellStyle name="60% — akcent 2" xfId="41" builtinId="36" customBuiltin="1"/>
    <cellStyle name="60% — akcent 3" xfId="45" builtinId="40" customBuiltin="1"/>
    <cellStyle name="60% — akcent 4" xfId="49" builtinId="44" customBuiltin="1"/>
    <cellStyle name="60% — akcent 5" xfId="53" builtinId="48" customBuiltin="1"/>
    <cellStyle name="60% — akcent 6" xfId="57" builtinId="52" customBuiltin="1"/>
    <cellStyle name="adres e-mail" xfId="6" xr:uid="{00000000-0005-0000-0000-000002000000}"/>
    <cellStyle name="Akcent 1" xfId="34" builtinId="29" customBuiltin="1"/>
    <cellStyle name="Akcent 2" xfId="38" builtinId="33" customBuiltin="1"/>
    <cellStyle name="Akcent 3" xfId="42" builtinId="37" customBuiltin="1"/>
    <cellStyle name="Akcent 4" xfId="46" builtinId="41" customBuiltin="1"/>
    <cellStyle name="Akcent 5" xfId="50" builtinId="45" customBuiltin="1"/>
    <cellStyle name="Akcent 6" xfId="54" builtinId="49" customBuiltin="1"/>
    <cellStyle name="Dane wejściowe" xfId="27" builtinId="20" customBuiltin="1"/>
    <cellStyle name="Dane wyjściowe" xfId="28" builtinId="21" customBuiltin="1"/>
    <cellStyle name="Data" xfId="15" xr:uid="{00000000-0005-0000-0000-000000000000}"/>
    <cellStyle name="Dobry" xfId="24" builtinId="26" customBuiltin="1"/>
    <cellStyle name="Dziesiętny" xfId="19" builtinId="3" customBuiltin="1"/>
    <cellStyle name="Dziesiętny [0]" xfId="20" builtinId="6" customBuiltin="1"/>
    <cellStyle name="Hiperłącze" xfId="2" builtinId="8" customBuiltin="1"/>
    <cellStyle name="Kod pocztowy" xfId="11" xr:uid="{00000000-0005-0000-0000-000012000000}"/>
    <cellStyle name="Komórka połączona" xfId="30" builtinId="24" customBuiltin="1"/>
    <cellStyle name="Komórka zaznaczona" xfId="31" builtinId="23" customBuiltin="1"/>
    <cellStyle name="Nagłówek 1" xfId="1" builtinId="16" customBuiltin="1"/>
    <cellStyle name="Nagłówek 2" xfId="3" builtinId="17" customBuiltin="1"/>
    <cellStyle name="Nagłówek 3" xfId="4" builtinId="18" customBuiltin="1"/>
    <cellStyle name="Nagłówek 4" xfId="10" builtinId="19" customBuiltin="1"/>
    <cellStyle name="Neutralny" xfId="26" builtinId="28" customBuiltin="1"/>
    <cellStyle name="Normalny" xfId="0" builtinId="0" customBuiltin="1"/>
    <cellStyle name="Obliczenia" xfId="29" builtinId="22" customBuiltin="1"/>
    <cellStyle name="Obramowanie paska bocznego" xfId="14" xr:uid="{00000000-0005-0000-0000-00000D000000}"/>
    <cellStyle name="Odwiedzone hiperłącze" xfId="5" builtinId="9" customBuiltin="1"/>
    <cellStyle name="podział podwójny" xfId="13" xr:uid="{00000000-0005-0000-0000-000001000000}"/>
    <cellStyle name="Procentowy" xfId="23" builtinId="5" customBuiltin="1"/>
    <cellStyle name="Suma" xfId="8" builtinId="25" customBuiltin="1"/>
    <cellStyle name="szczegóły notatek" xfId="12" xr:uid="{00000000-0005-0000-0000-00000B000000}"/>
    <cellStyle name="Tekst objaśnienia" xfId="18" builtinId="53" customBuiltin="1"/>
    <cellStyle name="Tekst ostrzeżenia" xfId="32" builtinId="11" customBuiltin="1"/>
    <cellStyle name="Telefon" xfId="9" xr:uid="{00000000-0005-0000-0000-00000C000000}"/>
    <cellStyle name="Tytuł" xfId="7" builtinId="15" customBuiltin="1"/>
    <cellStyle name="Uwaga" xfId="33" builtinId="10" customBuiltin="1"/>
    <cellStyle name="Walutowy" xfId="21" builtinId="4" customBuiltin="1"/>
    <cellStyle name="Walutowy [0]" xfId="22" builtinId="7" customBuiltin="1"/>
    <cellStyle name="Wartości paska bocznego" xfId="16" xr:uid="{00000000-0005-0000-0000-00000F000000}"/>
    <cellStyle name="Wypełnienie paska bocznego" xfId="17" xr:uid="{00000000-0005-0000-0000-00000E000000}"/>
    <cellStyle name="Zły" xfId="25" builtinId="27" customBuiltin="1"/>
  </cellStyles>
  <dxfs count="31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sz val="12"/>
        <color theme="3"/>
        <name val="Times New Roman"/>
        <family val="1"/>
        <charset val="238"/>
        <scheme val="none"/>
      </font>
      <fill>
        <patternFill patternType="solid">
          <fgColor indexed="64"/>
          <bgColor theme="6"/>
        </patternFill>
      </fill>
      <alignment vertical="center" textRotation="0" wrapText="1" indent="0" justifyLastLine="0" shrinkToFit="0" readingOrder="0"/>
    </dxf>
    <dxf>
      <font>
        <color theme="1" tint="0.34998626667073579"/>
      </font>
    </dxf>
    <dxf>
      <font>
        <b val="0"/>
        <i val="0"/>
        <color theme="7" tint="-0.24994659260841701"/>
      </font>
      <fill>
        <patternFill patternType="solid">
          <fgColor theme="0"/>
          <bgColor theme="0"/>
        </patternFill>
      </fill>
      <border diagonalUp="0" diagonalDown="0">
        <left/>
        <right/>
        <top style="double">
          <color theme="0" tint="-0.34998626667073579"/>
        </top>
        <bottom/>
        <vertical/>
        <horizontal/>
      </border>
    </dxf>
    <dxf>
      <font>
        <b/>
        <i val="0"/>
        <color theme="3"/>
      </font>
      <fill>
        <patternFill patternType="solid">
          <fgColor indexed="64"/>
          <bgColor theme="0"/>
        </patternFill>
      </fill>
      <border diagonalUp="0" diagonalDown="0">
        <left/>
        <right/>
        <top style="double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color theme="1"/>
      </font>
      <fill>
        <patternFill patternType="solid">
          <fgColor theme="0"/>
          <bgColor theme="0"/>
        </patternFill>
      </fill>
      <border diagonalUp="0" diagonalDown="0">
        <left/>
        <right/>
        <top/>
        <bottom/>
        <vertical style="thin">
          <color theme="4" tint="0.79995117038483843"/>
        </vertical>
        <horizontal style="thin">
          <color theme="4" tint="0.79998168889431442"/>
        </horizontal>
      </border>
    </dxf>
  </dxfs>
  <tableStyles count="1" defaultTableStyle="Wedding Invite Tracker" defaultPivotStyle="PivotStyleMedium2">
    <tableStyle name="Wedding Invite Tracker" pivot="0" count="4" xr9:uid="{00000000-0011-0000-FFFF-FFFF00000000}">
      <tableStyleElement type="wholeTable" dxfId="30"/>
      <tableStyleElement type="headerRow" dxfId="29"/>
      <tableStyleElement type="totalRow" dxfId="28"/>
      <tableStyleElement type="firstTotalCell" dxfId="27"/>
    </tableStyle>
  </tableStyles>
  <colors>
    <mruColors>
      <color rgb="FFF5F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_zaproszenia" displayName="tabela_zaproszenia" ref="D2:O19" totalsRowCount="1" headerRowDxfId="26" dataDxfId="25" totalsRowDxfId="24">
  <autoFilter ref="D2:O1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IMIĘ I NAZWISKO OSOBY ZAPROSZONEJ" totalsRowLabel="SUMY:" dataDxfId="23" totalsRowDxfId="22"/>
    <tableColumn id="2" xr3:uid="{00000000-0010-0000-0000-000002000000}" name="WYSŁANE?" totalsRowFunction="custom" dataDxfId="21" totalsRowDxfId="20">
      <totalsRowFormula>COUNTIF('Śledzenie zaproszeń'!$E$3:$E$18,"Tak")</totalsRowFormula>
    </tableColumn>
    <tableColumn id="3" xr3:uid="{00000000-0010-0000-0000-000003000000}" name="POTWIERDZENIE" totalsRowFunction="custom" dataDxfId="19" totalsRowDxfId="18">
      <totalsRowFormula>COUNTA('Śledzenie zaproszeń'!$F$3:$F$18)</totalsRowFormula>
    </tableColumn>
    <tableColumn id="4" xr3:uid="{00000000-0010-0000-0000-000004000000}" name="LICZBA OSÓB" totalsRowFunction="sum" dataDxfId="17" totalsRowDxfId="16"/>
    <tableColumn id="5" xr3:uid="{00000000-0010-0000-0000-000005000000}" name="RELACJA" dataDxfId="15" totalsRowDxfId="14"/>
    <tableColumn id="6" xr3:uid="{00000000-0010-0000-0000-000006000000}" name="IMIĘ I NAZWISKO GOŚCIA" dataDxfId="13" totalsRowDxfId="12"/>
    <tableColumn id="7" xr3:uid="{00000000-0010-0000-0000-000007000000}" name="ADRES" dataDxfId="11" totalsRowDxfId="10"/>
    <tableColumn id="8" xr3:uid="{00000000-0010-0000-0000-000008000000}" name="MIASTO" dataDxfId="9" totalsRowDxfId="8"/>
    <tableColumn id="9" xr3:uid="{00000000-0010-0000-0000-000009000000}" name="WOJEWÓDZTWO" dataDxfId="7" totalsRowDxfId="6"/>
    <tableColumn id="10" xr3:uid="{00000000-0010-0000-0000-00000A000000}" name="KOD POCZTOWY" dataDxfId="5" totalsRowDxfId="4"/>
    <tableColumn id="11" xr3:uid="{00000000-0010-0000-0000-00000B000000}" name="TELEFON" dataDxfId="3" totalsRowDxfId="2" dataCellStyle="Telefon"/>
    <tableColumn id="12" xr3:uid="{00000000-0010-0000-0000-00000C000000}" name="ADRES E-MAIL OSOBY ZAPROSZONEJ" dataDxfId="1" totalsRowDxfId="0"/>
  </tableColumns>
  <tableStyleInfo name="Wedding Invite Tracker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imię i nazwisko gościa, liczebność, relację oraz informacje kontaktowe, a następnie wybierz opcje wysłania i potwierdzenia oraz typ gościa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Custom 1">
      <a:majorFont>
        <a:latin typeface="Baskerville Old Face"/>
        <a:ea typeface=""/>
        <a:cs typeface=""/>
      </a:majorFont>
      <a:minorFont>
        <a:latin typeface="Baskerville Old Fa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79998168889431442"/>
    <pageSetUpPr autoPageBreaks="0" fitToPage="1"/>
  </sheetPr>
  <dimension ref="A1:O19"/>
  <sheetViews>
    <sheetView showGridLines="0" tabSelected="1" zoomScale="85" zoomScaleNormal="85" workbookViewId="0"/>
  </sheetViews>
  <sheetFormatPr defaultColWidth="9.28515625" defaultRowHeight="30.75" customHeight="1" x14ac:dyDescent="0.3"/>
  <cols>
    <col min="1" max="1" width="1.7109375" style="1" customWidth="1"/>
    <col min="2" max="2" width="32.7109375" style="14" customWidth="1"/>
    <col min="3" max="3" width="1.7109375" style="3" customWidth="1"/>
    <col min="4" max="4" width="27.42578125" style="6" customWidth="1"/>
    <col min="5" max="5" width="13.85546875" style="20" customWidth="1"/>
    <col min="6" max="6" width="20.7109375" style="20" customWidth="1"/>
    <col min="7" max="7" width="15.28515625" style="20" customWidth="1"/>
    <col min="8" max="8" width="20.140625" style="20" customWidth="1"/>
    <col min="9" max="9" width="35.42578125" style="20" customWidth="1"/>
    <col min="10" max="10" width="30.7109375" style="6" customWidth="1"/>
    <col min="11" max="11" width="14" style="6" customWidth="1"/>
    <col min="12" max="12" width="21" style="6" customWidth="1"/>
    <col min="13" max="13" width="20.85546875" style="6" customWidth="1"/>
    <col min="14" max="14" width="12.7109375" style="21" customWidth="1"/>
    <col min="15" max="15" width="29.28515625" style="6" customWidth="1"/>
    <col min="16" max="16384" width="9.28515625" style="6"/>
  </cols>
  <sheetData>
    <row r="1" spans="2:15" ht="51" customHeight="1" thickBot="1" x14ac:dyDescent="0.35">
      <c r="B1" s="2" t="s">
        <v>0</v>
      </c>
      <c r="D1" s="4" t="s">
        <v>5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32.25" thickTop="1" x14ac:dyDescent="0.25">
      <c r="B2" s="7">
        <f ca="1">TODAY()+283</f>
        <v>43721</v>
      </c>
      <c r="D2" s="8" t="s">
        <v>6</v>
      </c>
      <c r="E2" s="8" t="s">
        <v>21</v>
      </c>
      <c r="F2" s="8" t="s">
        <v>47</v>
      </c>
      <c r="G2" s="8" t="s">
        <v>24</v>
      </c>
      <c r="H2" s="8" t="s">
        <v>25</v>
      </c>
      <c r="I2" s="8" t="s">
        <v>31</v>
      </c>
      <c r="J2" s="9" t="s">
        <v>36</v>
      </c>
      <c r="K2" s="9" t="s">
        <v>38</v>
      </c>
      <c r="L2" s="9" t="s">
        <v>40</v>
      </c>
      <c r="M2" s="9" t="s">
        <v>42</v>
      </c>
      <c r="N2" s="10" t="s">
        <v>43</v>
      </c>
      <c r="O2" s="9" t="s">
        <v>45</v>
      </c>
    </row>
    <row r="3" spans="2:15" ht="30.75" customHeight="1" x14ac:dyDescent="0.3">
      <c r="B3" s="2" t="s">
        <v>1</v>
      </c>
      <c r="D3" s="11" t="s">
        <v>7</v>
      </c>
      <c r="E3" s="11" t="s">
        <v>22</v>
      </c>
      <c r="F3" s="11" t="s">
        <v>22</v>
      </c>
      <c r="G3" s="11">
        <v>1</v>
      </c>
      <c r="H3" s="11" t="s">
        <v>26</v>
      </c>
      <c r="I3" s="11"/>
      <c r="J3" s="11" t="s">
        <v>37</v>
      </c>
      <c r="K3" s="11" t="s">
        <v>39</v>
      </c>
      <c r="L3" s="11" t="s">
        <v>41</v>
      </c>
      <c r="M3" s="11" t="s">
        <v>42</v>
      </c>
      <c r="N3" s="12" t="s">
        <v>44</v>
      </c>
      <c r="O3" s="11" t="s">
        <v>46</v>
      </c>
    </row>
    <row r="4" spans="2:15" ht="30.75" customHeight="1" x14ac:dyDescent="0.25">
      <c r="B4" s="13">
        <f ca="1">Pozostało_dni</f>
        <v>283</v>
      </c>
      <c r="D4" s="11" t="s">
        <v>8</v>
      </c>
      <c r="E4" s="11" t="s">
        <v>22</v>
      </c>
      <c r="F4" s="11" t="s">
        <v>23</v>
      </c>
      <c r="G4" s="11">
        <v>2</v>
      </c>
      <c r="H4" s="11" t="s">
        <v>27</v>
      </c>
      <c r="I4" s="11" t="s">
        <v>32</v>
      </c>
      <c r="J4" s="11" t="s">
        <v>37</v>
      </c>
      <c r="K4" s="11" t="s">
        <v>39</v>
      </c>
      <c r="L4" s="11" t="s">
        <v>41</v>
      </c>
      <c r="M4" s="11" t="s">
        <v>42</v>
      </c>
      <c r="N4" s="12" t="s">
        <v>44</v>
      </c>
      <c r="O4" s="11" t="s">
        <v>46</v>
      </c>
    </row>
    <row r="5" spans="2:15" ht="30.75" customHeight="1" x14ac:dyDescent="0.3">
      <c r="B5" s="2" t="s">
        <v>2</v>
      </c>
      <c r="D5" s="11" t="s">
        <v>9</v>
      </c>
      <c r="E5" s="11" t="s">
        <v>22</v>
      </c>
      <c r="F5" s="11" t="s">
        <v>22</v>
      </c>
      <c r="G5" s="11">
        <v>3</v>
      </c>
      <c r="H5" s="11" t="s">
        <v>27</v>
      </c>
      <c r="I5" s="11" t="s">
        <v>32</v>
      </c>
      <c r="J5" s="11" t="s">
        <v>37</v>
      </c>
      <c r="K5" s="11" t="s">
        <v>39</v>
      </c>
      <c r="L5" s="11" t="s">
        <v>41</v>
      </c>
      <c r="M5" s="11" t="s">
        <v>42</v>
      </c>
      <c r="N5" s="12" t="s">
        <v>44</v>
      </c>
      <c r="O5" s="11" t="s">
        <v>46</v>
      </c>
    </row>
    <row r="6" spans="2:15" ht="30.75" customHeight="1" x14ac:dyDescent="0.25">
      <c r="B6" s="13">
        <f>Suma_osób_obecnych</f>
        <v>18</v>
      </c>
      <c r="D6" s="11"/>
      <c r="E6" s="11"/>
      <c r="F6" s="11"/>
      <c r="G6" s="11"/>
      <c r="H6" s="11" t="s">
        <v>28</v>
      </c>
      <c r="I6" s="11" t="s">
        <v>33</v>
      </c>
      <c r="J6" s="11"/>
      <c r="K6" s="11"/>
      <c r="L6" s="11"/>
      <c r="M6" s="11"/>
      <c r="N6" s="12"/>
      <c r="O6" s="11"/>
    </row>
    <row r="7" spans="2:15" ht="30.75" customHeight="1" x14ac:dyDescent="0.3">
      <c r="B7" s="2" t="s">
        <v>3</v>
      </c>
      <c r="D7" s="11" t="s">
        <v>10</v>
      </c>
      <c r="E7" s="11" t="s">
        <v>22</v>
      </c>
      <c r="F7" s="11" t="s">
        <v>23</v>
      </c>
      <c r="G7" s="11">
        <v>1</v>
      </c>
      <c r="H7" s="11" t="s">
        <v>26</v>
      </c>
      <c r="I7" s="11"/>
      <c r="J7" s="11" t="s">
        <v>37</v>
      </c>
      <c r="K7" s="11" t="s">
        <v>39</v>
      </c>
      <c r="L7" s="11" t="s">
        <v>41</v>
      </c>
      <c r="M7" s="11" t="s">
        <v>42</v>
      </c>
      <c r="N7" s="12" t="s">
        <v>44</v>
      </c>
      <c r="O7" s="11" t="s">
        <v>46</v>
      </c>
    </row>
    <row r="8" spans="2:15" ht="30.75" customHeight="1" x14ac:dyDescent="0.25">
      <c r="B8" s="13">
        <f>Suma_osób_nieobecnych</f>
        <v>5</v>
      </c>
      <c r="D8" s="11" t="s">
        <v>11</v>
      </c>
      <c r="E8" s="11" t="s">
        <v>22</v>
      </c>
      <c r="F8" s="11" t="s">
        <v>22</v>
      </c>
      <c r="G8" s="11">
        <v>2</v>
      </c>
      <c r="H8" s="11" t="s">
        <v>29</v>
      </c>
      <c r="I8" s="11" t="s">
        <v>34</v>
      </c>
      <c r="J8" s="11" t="s">
        <v>37</v>
      </c>
      <c r="K8" s="11" t="s">
        <v>39</v>
      </c>
      <c r="L8" s="11" t="s">
        <v>41</v>
      </c>
      <c r="M8" s="11" t="s">
        <v>42</v>
      </c>
      <c r="N8" s="12" t="s">
        <v>44</v>
      </c>
      <c r="O8" s="11" t="s">
        <v>46</v>
      </c>
    </row>
    <row r="9" spans="2:15" ht="30.75" customHeight="1" x14ac:dyDescent="0.3">
      <c r="B9" s="2" t="s">
        <v>4</v>
      </c>
      <c r="D9" s="11" t="s">
        <v>12</v>
      </c>
      <c r="E9" s="11" t="s">
        <v>22</v>
      </c>
      <c r="F9" s="11" t="s">
        <v>22</v>
      </c>
      <c r="G9" s="11">
        <v>2</v>
      </c>
      <c r="H9" s="11" t="s">
        <v>30</v>
      </c>
      <c r="I9" s="11" t="s">
        <v>35</v>
      </c>
      <c r="J9" s="11" t="s">
        <v>37</v>
      </c>
      <c r="K9" s="11" t="s">
        <v>39</v>
      </c>
      <c r="L9" s="11" t="s">
        <v>41</v>
      </c>
      <c r="M9" s="11" t="s">
        <v>42</v>
      </c>
      <c r="N9" s="12" t="s">
        <v>44</v>
      </c>
      <c r="O9" s="11" t="s">
        <v>46</v>
      </c>
    </row>
    <row r="10" spans="2:15" ht="30.75" customHeight="1" x14ac:dyDescent="0.25">
      <c r="B10" s="13">
        <f>Zaległe_potwierdzenia</f>
        <v>2</v>
      </c>
      <c r="D10" s="11" t="s">
        <v>13</v>
      </c>
      <c r="E10" s="11" t="s">
        <v>22</v>
      </c>
      <c r="F10" s="11" t="s">
        <v>22</v>
      </c>
      <c r="G10" s="11">
        <v>4</v>
      </c>
      <c r="H10" s="11" t="s">
        <v>27</v>
      </c>
      <c r="I10" s="11" t="s">
        <v>32</v>
      </c>
      <c r="J10" s="11" t="s">
        <v>37</v>
      </c>
      <c r="K10" s="11" t="s">
        <v>39</v>
      </c>
      <c r="L10" s="11" t="s">
        <v>41</v>
      </c>
      <c r="M10" s="11" t="s">
        <v>42</v>
      </c>
      <c r="N10" s="12" t="s">
        <v>44</v>
      </c>
      <c r="O10" s="11" t="s">
        <v>46</v>
      </c>
    </row>
    <row r="11" spans="2:15" ht="30.75" customHeight="1" x14ac:dyDescent="0.3">
      <c r="D11" s="11"/>
      <c r="E11" s="11"/>
      <c r="F11" s="11"/>
      <c r="G11" s="11"/>
      <c r="H11" s="11" t="s">
        <v>28</v>
      </c>
      <c r="I11" s="11" t="s">
        <v>33</v>
      </c>
      <c r="J11" s="11"/>
      <c r="K11" s="11"/>
      <c r="L11" s="11"/>
      <c r="M11" s="11"/>
      <c r="N11" s="12"/>
      <c r="O11" s="11"/>
    </row>
    <row r="12" spans="2:15" ht="30.75" customHeight="1" x14ac:dyDescent="0.3">
      <c r="D12" s="11"/>
      <c r="E12" s="11"/>
      <c r="F12" s="11"/>
      <c r="G12" s="11"/>
      <c r="H12" s="11" t="s">
        <v>28</v>
      </c>
      <c r="I12" s="11" t="s">
        <v>33</v>
      </c>
      <c r="J12" s="11"/>
      <c r="K12" s="11"/>
      <c r="L12" s="11"/>
      <c r="M12" s="11"/>
      <c r="N12" s="12"/>
      <c r="O12" s="11"/>
    </row>
    <row r="13" spans="2:15" ht="30.75" customHeight="1" x14ac:dyDescent="0.3">
      <c r="D13" s="11" t="s">
        <v>14</v>
      </c>
      <c r="E13" s="11" t="s">
        <v>22</v>
      </c>
      <c r="F13" s="11" t="s">
        <v>23</v>
      </c>
      <c r="G13" s="11">
        <v>2</v>
      </c>
      <c r="H13" s="11" t="s">
        <v>29</v>
      </c>
      <c r="I13" s="11" t="s">
        <v>34</v>
      </c>
      <c r="J13" s="11" t="s">
        <v>37</v>
      </c>
      <c r="K13" s="11" t="s">
        <v>39</v>
      </c>
      <c r="L13" s="11" t="s">
        <v>41</v>
      </c>
      <c r="M13" s="11" t="s">
        <v>42</v>
      </c>
      <c r="N13" s="12" t="s">
        <v>44</v>
      </c>
      <c r="O13" s="11" t="s">
        <v>46</v>
      </c>
    </row>
    <row r="14" spans="2:15" ht="30.75" customHeight="1" x14ac:dyDescent="0.3">
      <c r="D14" s="11" t="s">
        <v>15</v>
      </c>
      <c r="E14" s="11" t="s">
        <v>22</v>
      </c>
      <c r="F14" s="11" t="s">
        <v>22</v>
      </c>
      <c r="G14" s="11">
        <v>2</v>
      </c>
      <c r="H14" s="11" t="s">
        <v>27</v>
      </c>
      <c r="I14" s="11" t="s">
        <v>32</v>
      </c>
      <c r="J14" s="11" t="s">
        <v>37</v>
      </c>
      <c r="K14" s="11" t="s">
        <v>39</v>
      </c>
      <c r="L14" s="11" t="s">
        <v>41</v>
      </c>
      <c r="M14" s="11" t="s">
        <v>42</v>
      </c>
      <c r="N14" s="12" t="s">
        <v>44</v>
      </c>
      <c r="O14" s="11" t="s">
        <v>46</v>
      </c>
    </row>
    <row r="15" spans="2:15" ht="30.75" customHeight="1" x14ac:dyDescent="0.3">
      <c r="D15" s="11" t="s">
        <v>16</v>
      </c>
      <c r="E15" s="11" t="s">
        <v>22</v>
      </c>
      <c r="F15" s="11" t="s">
        <v>22</v>
      </c>
      <c r="G15" s="11">
        <v>2</v>
      </c>
      <c r="H15" s="11" t="s">
        <v>28</v>
      </c>
      <c r="I15" s="11" t="s">
        <v>33</v>
      </c>
      <c r="J15" s="11" t="s">
        <v>37</v>
      </c>
      <c r="K15" s="11" t="s">
        <v>39</v>
      </c>
      <c r="L15" s="11" t="s">
        <v>41</v>
      </c>
      <c r="M15" s="11" t="s">
        <v>42</v>
      </c>
      <c r="N15" s="12" t="s">
        <v>44</v>
      </c>
      <c r="O15" s="11" t="s">
        <v>46</v>
      </c>
    </row>
    <row r="16" spans="2:15" ht="30.75" customHeight="1" x14ac:dyDescent="0.3">
      <c r="D16" s="11" t="s">
        <v>17</v>
      </c>
      <c r="E16" s="11" t="s">
        <v>22</v>
      </c>
      <c r="F16" s="11"/>
      <c r="G16" s="11"/>
      <c r="H16" s="11"/>
      <c r="I16" s="11"/>
      <c r="J16" s="11" t="s">
        <v>37</v>
      </c>
      <c r="K16" s="11" t="s">
        <v>39</v>
      </c>
      <c r="L16" s="11" t="s">
        <v>41</v>
      </c>
      <c r="M16" s="11" t="s">
        <v>42</v>
      </c>
      <c r="N16" s="12" t="s">
        <v>44</v>
      </c>
      <c r="O16" s="11" t="s">
        <v>46</v>
      </c>
    </row>
    <row r="17" spans="4:15" ht="30.75" customHeight="1" x14ac:dyDescent="0.3">
      <c r="D17" s="11" t="s">
        <v>18</v>
      </c>
      <c r="E17" s="11" t="s">
        <v>22</v>
      </c>
      <c r="F17" s="11" t="s">
        <v>22</v>
      </c>
      <c r="G17" s="11">
        <v>2</v>
      </c>
      <c r="H17" s="11" t="s">
        <v>30</v>
      </c>
      <c r="I17" s="11" t="s">
        <v>35</v>
      </c>
      <c r="J17" s="11" t="s">
        <v>37</v>
      </c>
      <c r="K17" s="11" t="s">
        <v>39</v>
      </c>
      <c r="L17" s="11" t="s">
        <v>41</v>
      </c>
      <c r="M17" s="11" t="s">
        <v>42</v>
      </c>
      <c r="N17" s="12" t="s">
        <v>44</v>
      </c>
      <c r="O17" s="11" t="s">
        <v>46</v>
      </c>
    </row>
    <row r="18" spans="4:15" ht="30.75" customHeight="1" x14ac:dyDescent="0.3">
      <c r="D18" s="11" t="s">
        <v>19</v>
      </c>
      <c r="E18" s="11" t="s">
        <v>22</v>
      </c>
      <c r="F18" s="11"/>
      <c r="G18" s="11"/>
      <c r="H18" s="11"/>
      <c r="I18" s="11"/>
      <c r="J18" s="11" t="s">
        <v>37</v>
      </c>
      <c r="K18" s="11" t="s">
        <v>39</v>
      </c>
      <c r="L18" s="11" t="s">
        <v>41</v>
      </c>
      <c r="M18" s="11" t="s">
        <v>42</v>
      </c>
      <c r="N18" s="12" t="s">
        <v>44</v>
      </c>
      <c r="O18" s="11" t="s">
        <v>46</v>
      </c>
    </row>
    <row r="19" spans="4:15" ht="30.75" customHeight="1" x14ac:dyDescent="0.3">
      <c r="D19" s="15" t="s">
        <v>20</v>
      </c>
      <c r="E19" s="16">
        <f>COUNTIF('Śledzenie zaproszeń'!$E$3:$E$18,"Tak")</f>
        <v>13</v>
      </c>
      <c r="F19" s="16">
        <f>COUNTA('Śledzenie zaproszeń'!$F$3:$F$18)</f>
        <v>11</v>
      </c>
      <c r="G19" s="16">
        <f>SUBTOTAL(109,tabela_zaproszenia[LICZBA OSÓB])</f>
        <v>23</v>
      </c>
      <c r="H19" s="17"/>
      <c r="I19" s="17"/>
      <c r="J19" s="18"/>
      <c r="K19" s="18"/>
      <c r="L19" s="18"/>
      <c r="M19" s="18"/>
      <c r="N19" s="19"/>
      <c r="O19" s="19"/>
    </row>
  </sheetData>
  <dataValidations xWindow="638" yWindow="724" count="26">
    <dataValidation type="date" operator="greaterThanOrEqual" allowBlank="1" showInputMessage="1" showErrorMessage="1" prompt="Wprowadź datę ślubu. Liczba pozostałych dni zostanie zaktualizowana automatycznie." sqref="B2" xr:uid="{00000000-0002-0000-0000-000000000000}">
      <formula1>TODAY()</formula1>
    </dataValidation>
    <dataValidation allowBlank="1" showInputMessage="1" showErrorMessage="1" prompt="W komórce poniżej wprowadź datę ślubu" sqref="B1" xr:uid="{00000000-0002-0000-0000-000002000000}"/>
    <dataValidation allowBlank="1" showInputMessage="1" showErrorMessage="1" prompt="W tej komórce jest automatycznie aktualizowana liczba pozostałych dni." sqref="B4" xr:uid="{00000000-0002-0000-0000-000003000000}"/>
    <dataValidation allowBlank="1" showInputMessage="1" showErrorMessage="1" prompt="W tej komórce jest automatycznie aktualizowana liczba osób obecnych." sqref="B6" xr:uid="{00000000-0002-0000-0000-000004000000}"/>
    <dataValidation allowBlank="1" showInputMessage="1" showErrorMessage="1" prompt="W tej komórce jest automatycznie aktualizowana liczba osób nieobecnych." sqref="B8" xr:uid="{00000000-0002-0000-0000-000005000000}"/>
    <dataValidation allowBlank="1" showInputMessage="1" showErrorMessage="1" prompt="W tej komórce jest automatycznie aktualizowana liczba zaległych potwierdzeń." sqref="B10" xr:uid="{00000000-0002-0000-0000-000006000000}"/>
    <dataValidation allowBlank="1" showErrorMessage="1" sqref="D1:O1" xr:uid="{00000000-0002-0000-0000-000008000000}"/>
    <dataValidation allowBlank="1" showInputMessage="1" showErrorMessage="1" prompt="Wprowadź imię i nazwisko osoby zaproszonej." sqref="D2" xr:uid="{00000000-0002-0000-0000-000009000000}"/>
    <dataValidation allowBlank="1" showInputMessage="1" showErrorMessage="1" prompt="Wybierz pozycję Tak lub Nie, aby wskazać, czy wysłano zaproszenie." sqref="E2" xr:uid="{00000000-0002-0000-0000-00000A000000}"/>
    <dataValidation allowBlank="1" showInputMessage="1" showErrorMessage="1" prompt="Wybierz odpowiedź osoby zaproszonej." sqref="F2" xr:uid="{00000000-0002-0000-0000-00000B000000}"/>
    <dataValidation allowBlank="1" showInputMessage="1" showErrorMessage="1" prompt="Wybierz rodzaj relacji między gościem a osobą zaproszoną. Dodaj więcej wierszy, jeśli grupa składa się z więcej niż 2 osób." sqref="H2" xr:uid="{00000000-0002-0000-0000-00000C000000}"/>
    <dataValidation allowBlank="1" showInputMessage="1" showErrorMessage="1" prompt="Wprowadź liczbę osób w grupie." sqref="G2" xr:uid="{00000000-0002-0000-0000-00000D000000}"/>
    <dataValidation allowBlank="1" showInputMessage="1" showErrorMessage="1" prompt="Wprowadź imię i nazwisko gościa osoby zaproszonej." sqref="I2" xr:uid="{00000000-0002-0000-0000-00000E000000}"/>
    <dataValidation allowBlank="1" showInputMessage="1" showErrorMessage="1" prompt="Wprowadź adres osoby zaproszonej." sqref="J2" xr:uid="{00000000-0002-0000-0000-00000F000000}"/>
    <dataValidation allowBlank="1" showInputMessage="1" showErrorMessage="1" prompt="Wprowadź miasto w adresie osoby zaproszonej." sqref="K2" xr:uid="{00000000-0002-0000-0000-000010000000}"/>
    <dataValidation allowBlank="1" showInputMessage="1" showErrorMessage="1" prompt="Wprowadź województwo w adresie osoby zaproszonej." sqref="L2" xr:uid="{00000000-0002-0000-0000-000011000000}"/>
    <dataValidation allowBlank="1" showInputMessage="1" showErrorMessage="1" prompt="Wprowadź kod pocztowy w adresie osoby zaproszonej." sqref="M2" xr:uid="{00000000-0002-0000-0000-000012000000}"/>
    <dataValidation allowBlank="1" showInputMessage="1" showErrorMessage="1" prompt="Wprowadź numer telefonu osoby zaproszonej." sqref="N2" xr:uid="{00000000-0002-0000-0000-000013000000}"/>
    <dataValidation allowBlank="1" showInputMessage="1" showErrorMessage="1" prompt="Wprowadź adres e-mail osoby zaproszonej." sqref="O2" xr:uid="{00000000-0002-0000-0000-000014000000}"/>
    <dataValidation allowBlank="1" showInputMessage="1" showErrorMessage="1" prompt="W komórce poniżej jest automatycznie aktualizowana liczba pozostałych dni" sqref="B3" xr:uid="{00000000-0002-0000-0000-000016000000}"/>
    <dataValidation allowBlank="1" showInputMessage="1" showErrorMessage="1" prompt="W komórce poniżej jest automatycznie aktualizowana liczba osób nieobecnych na ślubie" sqref="B7" xr:uid="{00000000-0002-0000-0000-000017000000}"/>
    <dataValidation allowBlank="1" showInputMessage="1" showErrorMessage="1" prompt="W komórce poniżej jest automatycznie aktualizowana liczba zaległych potwierdzeń" sqref="B9" xr:uid="{00000000-0002-0000-0000-000018000000}"/>
    <dataValidation allowBlank="1" showInputMessage="1" showErrorMessage="1" prompt="W komórce poniżej jest automatycznie aktualizowana liczba osób obecnych na ślubie" sqref="B5" xr:uid="{00000000-0002-0000-0000-000019000000}"/>
    <dataValidation type="list" errorStyle="warning" allowBlank="1" showInputMessage="1" showErrorMessage="1" error="Wybierz z listy pozycję Tak lub Nie. Wybierz pozycję ANULUJ, naciśnij klawisze ALT+STRZAŁKA W DÓŁ, aby wyświetlić opcje, a następnie użyj klawiszy STRZAŁKA W DÓŁ i ENTER w celu dokonania wyboru" sqref="E3:E18" xr:uid="{00000000-0002-0000-0000-00001A000000}">
      <formula1>"Tak,Nie"</formula1>
    </dataValidation>
    <dataValidation type="list" errorStyle="warning" allowBlank="1" showInputMessage="1" showErrorMessage="1" error="Wybierz opcję z listy. Wybierz pozycję ANULUJ, naciśnij klawisze ALT+STRZAŁKA W DÓŁ, aby wyświetlić opcje, a następnie użyj klawiszy STRZAŁKA W DÓŁ i ENTER w celu dokonania wyboru" sqref="F3:F18" xr:uid="{00000000-0002-0000-0000-00001B000000}">
      <formula1>"Tak,Nie,Wstępna akceptacja"</formula1>
    </dataValidation>
    <dataValidation type="list" errorStyle="warning" allowBlank="1" showInputMessage="1" showErrorMessage="1" error="Wybierz opcję gościa z listy. Wybierz pozycję ANULUJ, naciśnij klawisze ALT+STRZAŁKA W DÓŁ, aby wyświetlić opcje, a następnie użyj klawiszy STRZAŁKA W DÓŁ i ENTER w celu dokonania wyboru" sqref="H3:H18" xr:uid="{C1E59A1B-CF59-4EAC-BD05-91F266577896}">
      <formula1>"Adresat zaproszenia,Małżonek,Krewny,Znajomy,Inne"</formula1>
    </dataValidation>
  </dataValidations>
  <printOptions horizontalCentered="1"/>
  <pageMargins left="0.25" right="0.25" top="1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11</vt:i4>
      </vt:variant>
    </vt:vector>
  </HeadingPairs>
  <TitlesOfParts>
    <vt:vector size="12" baseType="lpstr">
      <vt:lpstr>Śledzenie zaproszeń</vt:lpstr>
      <vt:lpstr>Data_ślubu</vt:lpstr>
      <vt:lpstr>Obszar_tytułu_kolumny1..B3.1</vt:lpstr>
      <vt:lpstr>Obszar_tytułu_kolumny2..B5.1</vt:lpstr>
      <vt:lpstr>Obszar_tytułu_kolumny3..B7.1</vt:lpstr>
      <vt:lpstr>Obszar_tytułu_kolumny4..B9.1</vt:lpstr>
      <vt:lpstr>Obszar_tytułu_kolumny5..B11.1</vt:lpstr>
      <vt:lpstr>Potwierdzenie</vt:lpstr>
      <vt:lpstr>Suma_potwierdzeń</vt:lpstr>
      <vt:lpstr>Suma_wysłanych</vt:lpstr>
      <vt:lpstr>Tytuł_1</vt:lpstr>
      <vt:lpstr>'Śledzenie zaproszeń'!Tytuły_wydruku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admin</cp:lastModifiedBy>
  <dcterms:created xsi:type="dcterms:W3CDTF">2018-02-18T20:11:38Z</dcterms:created>
  <dcterms:modified xsi:type="dcterms:W3CDTF">2018-12-04T09:34:20Z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