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45" windowWidth="12390" windowHeight="9315"/>
  </bookViews>
  <sheets>
    <sheet name="Podsumowanie od początku roku" sheetId="5" r:id="rId1"/>
    <sheet name="1. kw" sheetId="1" r:id="rId2"/>
    <sheet name="2. kw" sheetId="2" r:id="rId3"/>
    <sheet name="3. kw" sheetId="3" r:id="rId4"/>
    <sheet name="4. kw" sheetId="4" r:id="rId5"/>
  </sheets>
  <definedNames>
    <definedName name="góra" localSheetId="0">'Podsumowanie od początku roku'!$B$12</definedName>
    <definedName name="Nazwa_firmy">'Podsumowanie od początku roku'!$A$1</definedName>
    <definedName name="_xlnm.Print_Titles" localSheetId="1">'1. kw'!$A:$B,'1. kw'!$5:$5</definedName>
    <definedName name="_xlnm.Print_Titles" localSheetId="2">'2. kw'!$A:$B,'2. kw'!$5:$5</definedName>
    <definedName name="_xlnm.Print_Titles" localSheetId="3">'3. kw'!$A:$B,'3. kw'!$5:$5</definedName>
    <definedName name="_xlnm.Print_Titles" localSheetId="4">'4. kw'!$A:$B,'4. kw'!$5:$5</definedName>
    <definedName name="_xlnm.Print_Titles" localSheetId="0">'Podsumowanie od początku roku'!$A:$B,'Podsumowanie od początku roku'!$1:$5</definedName>
    <definedName name="Tytuł1">Podsumowanie[[#Headers],[Nazwisko]]</definedName>
    <definedName name="Tytuł2">Pierwsza_ćwiartka[[#Headers],[Nazwisko]]</definedName>
    <definedName name="Tytuł3">Druga_ćwiartka[[#Headers],[Nazwisko]]</definedName>
    <definedName name="Tytuł4">Trzecia_ćwiartka[[#Headers],[Nazwisko]]</definedName>
    <definedName name="Tytuł5">Czwarta_ćwiartka[[#Headers],[Nazwisko]]</definedName>
  </definedNames>
  <calcPr calcId="171027"/>
</workbook>
</file>

<file path=xl/calcChain.xml><?xml version="1.0" encoding="utf-8"?>
<calcChain xmlns="http://schemas.openxmlformats.org/spreadsheetml/2006/main">
  <c r="E6" i="2" l="1"/>
  <c r="D6" i="2"/>
  <c r="C6" i="2"/>
  <c r="A7" i="2"/>
  <c r="A4" i="1" l="1"/>
  <c r="A1" i="4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E36" i="1"/>
  <c r="E35" i="1"/>
  <c r="E35" i="5" s="1"/>
  <c r="E34" i="1"/>
  <c r="E33" i="1"/>
  <c r="E32" i="1"/>
  <c r="E31" i="1"/>
  <c r="E31" i="5" s="1"/>
  <c r="E30" i="1"/>
  <c r="E29" i="1"/>
  <c r="E28" i="1"/>
  <c r="E27" i="1"/>
  <c r="E27" i="5" s="1"/>
  <c r="E26" i="1"/>
  <c r="E25" i="1"/>
  <c r="E24" i="1"/>
  <c r="E23" i="1"/>
  <c r="E23" i="5" s="1"/>
  <c r="E22" i="1"/>
  <c r="E21" i="1"/>
  <c r="E20" i="1"/>
  <c r="E19" i="1"/>
  <c r="E19" i="5" s="1"/>
  <c r="E18" i="1"/>
  <c r="E17" i="1"/>
  <c r="E16" i="1"/>
  <c r="E15" i="1"/>
  <c r="E15" i="5" s="1"/>
  <c r="E14" i="1"/>
  <c r="E13" i="1"/>
  <c r="E12" i="1"/>
  <c r="E11" i="1"/>
  <c r="E11" i="5" s="1"/>
  <c r="E10" i="1"/>
  <c r="E9" i="1"/>
  <c r="E8" i="1"/>
  <c r="E7" i="1"/>
  <c r="E7" i="5" s="1"/>
  <c r="E6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C36" i="1"/>
  <c r="C35" i="1"/>
  <c r="C35" i="5" s="1"/>
  <c r="C34" i="1"/>
  <c r="C33" i="1"/>
  <c r="C33" i="5" s="1"/>
  <c r="C32" i="1"/>
  <c r="C31" i="1"/>
  <c r="C31" i="5" s="1"/>
  <c r="C30" i="1"/>
  <c r="C29" i="1"/>
  <c r="C29" i="5" s="1"/>
  <c r="C28" i="1"/>
  <c r="C27" i="1"/>
  <c r="C27" i="5" s="1"/>
  <c r="C26" i="1"/>
  <c r="C25" i="1"/>
  <c r="C25" i="5" s="1"/>
  <c r="C24" i="1"/>
  <c r="C23" i="1"/>
  <c r="C23" i="5" s="1"/>
  <c r="C22" i="1"/>
  <c r="C21" i="1"/>
  <c r="C21" i="5" s="1"/>
  <c r="C20" i="1"/>
  <c r="C19" i="1"/>
  <c r="C19" i="5" s="1"/>
  <c r="C18" i="1"/>
  <c r="C17" i="1"/>
  <c r="C17" i="5" s="1"/>
  <c r="C16" i="1"/>
  <c r="C15" i="1"/>
  <c r="C14" i="1"/>
  <c r="C13" i="1"/>
  <c r="C13" i="5" s="1"/>
  <c r="C12" i="1"/>
  <c r="C11" i="1"/>
  <c r="C10" i="1"/>
  <c r="C9" i="1"/>
  <c r="C9" i="5" s="1"/>
  <c r="C8" i="1"/>
  <c r="C7" i="1"/>
  <c r="C6" i="1"/>
  <c r="A4" i="5"/>
  <c r="C7" i="5" l="1"/>
  <c r="C15" i="5"/>
  <c r="E9" i="5"/>
  <c r="E13" i="5"/>
  <c r="E17" i="5"/>
  <c r="E21" i="5"/>
  <c r="E25" i="5"/>
  <c r="E29" i="5"/>
  <c r="E33" i="5"/>
  <c r="C11" i="5"/>
  <c r="D6" i="5"/>
  <c r="D8" i="5"/>
  <c r="D10" i="5"/>
  <c r="D12" i="5"/>
  <c r="D14" i="5"/>
  <c r="D16" i="5"/>
  <c r="D18" i="5"/>
  <c r="D20" i="5"/>
  <c r="D22" i="5"/>
  <c r="D24" i="5"/>
  <c r="D26" i="5"/>
  <c r="D28" i="5"/>
  <c r="D30" i="5"/>
  <c r="D32" i="5"/>
  <c r="D34" i="5"/>
  <c r="D36" i="5"/>
  <c r="C6" i="5"/>
  <c r="C8" i="5"/>
  <c r="C10" i="5"/>
  <c r="C12" i="5"/>
  <c r="C14" i="5"/>
  <c r="C16" i="5"/>
  <c r="C18" i="5"/>
  <c r="C20" i="5"/>
  <c r="C22" i="5"/>
  <c r="C24" i="5"/>
  <c r="C26" i="5"/>
  <c r="C28" i="5"/>
  <c r="C30" i="5"/>
  <c r="C32" i="5"/>
  <c r="C34" i="5"/>
  <c r="C36" i="5"/>
  <c r="D7" i="5"/>
  <c r="D9" i="5"/>
  <c r="D11" i="5"/>
  <c r="D13" i="5"/>
  <c r="D15" i="5"/>
  <c r="D17" i="5"/>
  <c r="D19" i="5"/>
  <c r="D21" i="5"/>
  <c r="D23" i="5"/>
  <c r="D25" i="5"/>
  <c r="D27" i="5"/>
  <c r="D29" i="5"/>
  <c r="D31" i="5"/>
  <c r="D33" i="5"/>
  <c r="D35" i="5"/>
  <c r="E6" i="5"/>
  <c r="E8" i="5"/>
  <c r="E10" i="5"/>
  <c r="E12" i="5"/>
  <c r="E14" i="5"/>
  <c r="E16" i="5"/>
  <c r="E18" i="5"/>
  <c r="E20" i="5"/>
  <c r="E22" i="5"/>
  <c r="E24" i="5"/>
  <c r="E26" i="5"/>
  <c r="E28" i="5"/>
  <c r="E30" i="5"/>
  <c r="E32" i="5"/>
  <c r="E34" i="5"/>
  <c r="E36" i="5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1" i="3" l="1"/>
  <c r="A1" i="1"/>
  <c r="A1" i="2"/>
  <c r="A4" i="4"/>
  <c r="A4" i="3"/>
  <c r="A4" i="2"/>
  <c r="B6" i="1" l="1"/>
  <c r="A6" i="1"/>
  <c r="A7" i="4" l="1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B6" i="4"/>
  <c r="A6" i="4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B6" i="3"/>
  <c r="A6" i="3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B6" i="2"/>
  <c r="A6" i="2"/>
  <c r="L17" i="5"/>
  <c r="L29" i="5"/>
  <c r="L33" i="5"/>
  <c r="L6" i="5"/>
  <c r="L7" i="5"/>
  <c r="L9" i="5"/>
  <c r="L11" i="5"/>
  <c r="L13" i="5"/>
  <c r="L15" i="5"/>
  <c r="L19" i="5"/>
  <c r="L21" i="5"/>
  <c r="L23" i="5"/>
  <c r="L27" i="5"/>
  <c r="L31" i="5"/>
  <c r="L35" i="5"/>
  <c r="L25" i="5" l="1"/>
  <c r="L36" i="5"/>
  <c r="L34" i="5"/>
  <c r="L32" i="5"/>
  <c r="L30" i="5"/>
  <c r="L28" i="5"/>
  <c r="L26" i="5"/>
  <c r="L24" i="5"/>
  <c r="L22" i="5"/>
  <c r="L20" i="5"/>
  <c r="L18" i="5"/>
  <c r="L16" i="5"/>
  <c r="L14" i="5"/>
  <c r="L12" i="5"/>
  <c r="L10" i="5"/>
  <c r="L8" i="5"/>
</calcChain>
</file>

<file path=xl/sharedStrings.xml><?xml version="1.0" encoding="utf-8"?>
<sst xmlns="http://schemas.openxmlformats.org/spreadsheetml/2006/main" count="422" uniqueCount="390">
  <si>
    <t>Nazwa firmy</t>
  </si>
  <si>
    <t>Śledzenie obecności, Podsumowanie od początku roku</t>
  </si>
  <si>
    <t>Data</t>
  </si>
  <si>
    <t>Nazwisko</t>
  </si>
  <si>
    <t>Imię</t>
  </si>
  <si>
    <t>Urlop</t>
  </si>
  <si>
    <t>Osobiste</t>
  </si>
  <si>
    <t>Zwolnienie lekarskie</t>
  </si>
  <si>
    <t>PESEL</t>
  </si>
  <si>
    <t>xxxxxxxxxxx</t>
  </si>
  <si>
    <t>Stanowisko</t>
  </si>
  <si>
    <t>Menedżer</t>
  </si>
  <si>
    <t>POUFNE</t>
  </si>
  <si>
    <t>Kierownik</t>
  </si>
  <si>
    <t>Imię i nazwisko</t>
  </si>
  <si>
    <t>Data zatrudnienia</t>
  </si>
  <si>
    <t>Komentarze</t>
  </si>
  <si>
    <t>Dni urlopu 
rocznie</t>
  </si>
  <si>
    <t>Pozostałe 
dni urlopu</t>
  </si>
  <si>
    <t>Śledzenie obecności, 1. kwartał</t>
  </si>
  <si>
    <t>u</t>
  </si>
  <si>
    <t>z</t>
  </si>
  <si>
    <t>Śledzenie obecności, 2. kwartał</t>
  </si>
  <si>
    <t>Śledzenie obecności, 3. kwartał</t>
  </si>
  <si>
    <t>Śledzenie obecności, 4. kwartał</t>
  </si>
  <si>
    <t>8-11</t>
  </si>
  <si>
    <t>1.01</t>
  </si>
  <si>
    <t>2.01</t>
  </si>
  <si>
    <t>3.01</t>
  </si>
  <si>
    <t>4.01</t>
  </si>
  <si>
    <t>5.01</t>
  </si>
  <si>
    <t>6.01</t>
  </si>
  <si>
    <t>7.01</t>
  </si>
  <si>
    <t>8.01</t>
  </si>
  <si>
    <t>9.01</t>
  </si>
  <si>
    <t>10.01</t>
  </si>
  <si>
    <t>11.01</t>
  </si>
  <si>
    <t>12.01</t>
  </si>
  <si>
    <t>13.01</t>
  </si>
  <si>
    <t>14.01</t>
  </si>
  <si>
    <t>15.01</t>
  </si>
  <si>
    <t>16.01</t>
  </si>
  <si>
    <t>17.01</t>
  </si>
  <si>
    <t>18.01</t>
  </si>
  <si>
    <t>19.01</t>
  </si>
  <si>
    <t>20.01</t>
  </si>
  <si>
    <t>21.01</t>
  </si>
  <si>
    <t>22.01</t>
  </si>
  <si>
    <t>23.01</t>
  </si>
  <si>
    <t>24.01</t>
  </si>
  <si>
    <t>25.01</t>
  </si>
  <si>
    <t>26.01</t>
  </si>
  <si>
    <t>27.01</t>
  </si>
  <si>
    <t>28.01</t>
  </si>
  <si>
    <t>29.01</t>
  </si>
  <si>
    <t>30.01</t>
  </si>
  <si>
    <t>31.01</t>
  </si>
  <si>
    <t>1.02</t>
  </si>
  <si>
    <t>2.02</t>
  </si>
  <si>
    <t>3.02</t>
  </si>
  <si>
    <t>4.02</t>
  </si>
  <si>
    <t>5.02</t>
  </si>
  <si>
    <t>6.02</t>
  </si>
  <si>
    <t>7.02</t>
  </si>
  <si>
    <t>8.02</t>
  </si>
  <si>
    <t>9.02</t>
  </si>
  <si>
    <t>10.02</t>
  </si>
  <si>
    <t>11.02</t>
  </si>
  <si>
    <t>12.02</t>
  </si>
  <si>
    <t>13.02</t>
  </si>
  <si>
    <t>14.02</t>
  </si>
  <si>
    <t>15.02</t>
  </si>
  <si>
    <t>16.02</t>
  </si>
  <si>
    <t>17.02</t>
  </si>
  <si>
    <t>18.02</t>
  </si>
  <si>
    <t>19.02</t>
  </si>
  <si>
    <t>20.02</t>
  </si>
  <si>
    <t>21.02</t>
  </si>
  <si>
    <t>22.02</t>
  </si>
  <si>
    <t>23.02</t>
  </si>
  <si>
    <t>24.02</t>
  </si>
  <si>
    <t>25.02</t>
  </si>
  <si>
    <t>26.02</t>
  </si>
  <si>
    <t>27.02</t>
  </si>
  <si>
    <t>28.02</t>
  </si>
  <si>
    <t>1.03</t>
  </si>
  <si>
    <t>2.03</t>
  </si>
  <si>
    <t>3.03</t>
  </si>
  <si>
    <t>4.03</t>
  </si>
  <si>
    <t>5.03</t>
  </si>
  <si>
    <t>6.03</t>
  </si>
  <si>
    <t>7.03</t>
  </si>
  <si>
    <t>8.03</t>
  </si>
  <si>
    <t>9.03</t>
  </si>
  <si>
    <t>10.03</t>
  </si>
  <si>
    <t>11.03</t>
  </si>
  <si>
    <t>12.03</t>
  </si>
  <si>
    <t>13.03</t>
  </si>
  <si>
    <t>14.03</t>
  </si>
  <si>
    <t>15.03</t>
  </si>
  <si>
    <t>16.03</t>
  </si>
  <si>
    <t>17.03</t>
  </si>
  <si>
    <t>18.03</t>
  </si>
  <si>
    <t>19.03</t>
  </si>
  <si>
    <t>20.03</t>
  </si>
  <si>
    <t>21.03</t>
  </si>
  <si>
    <t>22.03</t>
  </si>
  <si>
    <t>23.03</t>
  </si>
  <si>
    <t>24.03</t>
  </si>
  <si>
    <t>25.03</t>
  </si>
  <si>
    <t>26.03</t>
  </si>
  <si>
    <t>27.03</t>
  </si>
  <si>
    <t>28.03</t>
  </si>
  <si>
    <t>29.03</t>
  </si>
  <si>
    <t>30.03</t>
  </si>
  <si>
    <t>31.03</t>
  </si>
  <si>
    <t>1.04</t>
  </si>
  <si>
    <t>2.04</t>
  </si>
  <si>
    <t>3.04</t>
  </si>
  <si>
    <t>4.04</t>
  </si>
  <si>
    <t>5.04</t>
  </si>
  <si>
    <t>6.04</t>
  </si>
  <si>
    <t>7.04</t>
  </si>
  <si>
    <t>8.04</t>
  </si>
  <si>
    <t>9.04</t>
  </si>
  <si>
    <t>10.04</t>
  </si>
  <si>
    <t>11.04</t>
  </si>
  <si>
    <t>12.04</t>
  </si>
  <si>
    <t>13.04</t>
  </si>
  <si>
    <t>14.04</t>
  </si>
  <si>
    <t>15.04</t>
  </si>
  <si>
    <t>16.04</t>
  </si>
  <si>
    <t>17.04</t>
  </si>
  <si>
    <t>18.04</t>
  </si>
  <si>
    <t>19.04</t>
  </si>
  <si>
    <t>20.04</t>
  </si>
  <si>
    <t>21.04</t>
  </si>
  <si>
    <t>22.04</t>
  </si>
  <si>
    <t>23.04</t>
  </si>
  <si>
    <t>24.04</t>
  </si>
  <si>
    <t>25.04</t>
  </si>
  <si>
    <t>26.04</t>
  </si>
  <si>
    <t>27.04</t>
  </si>
  <si>
    <t>28.04</t>
  </si>
  <si>
    <t>29.04</t>
  </si>
  <si>
    <t>30.04</t>
  </si>
  <si>
    <t>1.05</t>
  </si>
  <si>
    <t>1.06</t>
  </si>
  <si>
    <t>1.07</t>
  </si>
  <si>
    <t>1.08</t>
  </si>
  <si>
    <t>1.09</t>
  </si>
  <si>
    <t>1.10</t>
  </si>
  <si>
    <t>1.11</t>
  </si>
  <si>
    <t>1.12</t>
  </si>
  <si>
    <t>2.05</t>
  </si>
  <si>
    <t>3.05</t>
  </si>
  <si>
    <t>4.05</t>
  </si>
  <si>
    <t>5.05</t>
  </si>
  <si>
    <t>6.05</t>
  </si>
  <si>
    <t>7.05</t>
  </si>
  <si>
    <t>8.05</t>
  </si>
  <si>
    <t>9.05</t>
  </si>
  <si>
    <t>10.05</t>
  </si>
  <si>
    <t>11.05</t>
  </si>
  <si>
    <t>12.05</t>
  </si>
  <si>
    <t>13.05</t>
  </si>
  <si>
    <t>14.05</t>
  </si>
  <si>
    <t>15.05</t>
  </si>
  <si>
    <t>16.05</t>
  </si>
  <si>
    <t>17.05</t>
  </si>
  <si>
    <t>18.05</t>
  </si>
  <si>
    <t>19.05</t>
  </si>
  <si>
    <t>20.05</t>
  </si>
  <si>
    <t>21.05</t>
  </si>
  <si>
    <t>22.05</t>
  </si>
  <si>
    <t>23.05</t>
  </si>
  <si>
    <t>24.05</t>
  </si>
  <si>
    <t>25.05</t>
  </si>
  <si>
    <t>26.05</t>
  </si>
  <si>
    <t>27.05</t>
  </si>
  <si>
    <t>28.05</t>
  </si>
  <si>
    <t>29.05</t>
  </si>
  <si>
    <t>30.05</t>
  </si>
  <si>
    <t>31.05</t>
  </si>
  <si>
    <t>2.06</t>
  </si>
  <si>
    <t>3.06</t>
  </si>
  <si>
    <t>4.06</t>
  </si>
  <si>
    <t>5.06</t>
  </si>
  <si>
    <t>6.06</t>
  </si>
  <si>
    <t>7.06</t>
  </si>
  <si>
    <t>8.06</t>
  </si>
  <si>
    <t>9.06</t>
  </si>
  <si>
    <t>10.06</t>
  </si>
  <si>
    <t>11.06</t>
  </si>
  <si>
    <t>12.06</t>
  </si>
  <si>
    <t>13.06</t>
  </si>
  <si>
    <t>14.06</t>
  </si>
  <si>
    <t>15.06</t>
  </si>
  <si>
    <t>16.06</t>
  </si>
  <si>
    <t>17.06</t>
  </si>
  <si>
    <t>18.06</t>
  </si>
  <si>
    <t>19.06</t>
  </si>
  <si>
    <t>20.06</t>
  </si>
  <si>
    <t>21.06</t>
  </si>
  <si>
    <t>22.06</t>
  </si>
  <si>
    <t>23.06</t>
  </si>
  <si>
    <t>24.06</t>
  </si>
  <si>
    <t>25.06</t>
  </si>
  <si>
    <t>26.06</t>
  </si>
  <si>
    <t>27.06</t>
  </si>
  <si>
    <t>28.06</t>
  </si>
  <si>
    <t>29.06</t>
  </si>
  <si>
    <t>30.06</t>
  </si>
  <si>
    <t>2.07</t>
  </si>
  <si>
    <t>3.07</t>
  </si>
  <si>
    <t>4.07</t>
  </si>
  <si>
    <t>5.07</t>
  </si>
  <si>
    <t>6.07</t>
  </si>
  <si>
    <t>7.07</t>
  </si>
  <si>
    <t>8.07</t>
  </si>
  <si>
    <t>9.07</t>
  </si>
  <si>
    <t>10.07</t>
  </si>
  <si>
    <t>11.07</t>
  </si>
  <si>
    <t>12.07</t>
  </si>
  <si>
    <t>13.07</t>
  </si>
  <si>
    <t>14.07</t>
  </si>
  <si>
    <t>15.07</t>
  </si>
  <si>
    <t>16.07</t>
  </si>
  <si>
    <t>17.07</t>
  </si>
  <si>
    <t>18.07</t>
  </si>
  <si>
    <t>19.07</t>
  </si>
  <si>
    <t>20.07</t>
  </si>
  <si>
    <t>21.07</t>
  </si>
  <si>
    <t>22.07</t>
  </si>
  <si>
    <t>23.07</t>
  </si>
  <si>
    <t>24.07</t>
  </si>
  <si>
    <t>25.07</t>
  </si>
  <si>
    <t>26.07</t>
  </si>
  <si>
    <t>27.07</t>
  </si>
  <si>
    <t>28.07</t>
  </si>
  <si>
    <t>29.07</t>
  </si>
  <si>
    <t>30.07</t>
  </si>
  <si>
    <t>31.07</t>
  </si>
  <si>
    <t>2.08</t>
  </si>
  <si>
    <t>3.08</t>
  </si>
  <si>
    <t>4.08</t>
  </si>
  <si>
    <t>5.08</t>
  </si>
  <si>
    <t>6.08</t>
  </si>
  <si>
    <t>7.08</t>
  </si>
  <si>
    <t>8.08</t>
  </si>
  <si>
    <t>9.08</t>
  </si>
  <si>
    <t>10.08</t>
  </si>
  <si>
    <t>11.08</t>
  </si>
  <si>
    <t>12.08</t>
  </si>
  <si>
    <t>13.08</t>
  </si>
  <si>
    <t>14.08</t>
  </si>
  <si>
    <t>15.08</t>
  </si>
  <si>
    <t>16.08</t>
  </si>
  <si>
    <t>17.08</t>
  </si>
  <si>
    <t>18.08</t>
  </si>
  <si>
    <t>19.08</t>
  </si>
  <si>
    <t>20.08</t>
  </si>
  <si>
    <t>21.08</t>
  </si>
  <si>
    <t>22.08</t>
  </si>
  <si>
    <t>23.08</t>
  </si>
  <si>
    <t>24.08</t>
  </si>
  <si>
    <t>25.08</t>
  </si>
  <si>
    <t>26.08</t>
  </si>
  <si>
    <t>27.08</t>
  </si>
  <si>
    <t>28.08</t>
  </si>
  <si>
    <t>29.08</t>
  </si>
  <si>
    <t>30.08</t>
  </si>
  <si>
    <t>31.08</t>
  </si>
  <si>
    <t>2.09</t>
  </si>
  <si>
    <t>3.09</t>
  </si>
  <si>
    <t>4.09</t>
  </si>
  <si>
    <t>5.09</t>
  </si>
  <si>
    <t>6.09</t>
  </si>
  <si>
    <t>7.09</t>
  </si>
  <si>
    <t>8.09</t>
  </si>
  <si>
    <t>9.09</t>
  </si>
  <si>
    <t>10.09</t>
  </si>
  <si>
    <t>11.09</t>
  </si>
  <si>
    <t>12.09</t>
  </si>
  <si>
    <t>13.09</t>
  </si>
  <si>
    <t>14.09</t>
  </si>
  <si>
    <t>15.09</t>
  </si>
  <si>
    <t>16.09</t>
  </si>
  <si>
    <t>17.09</t>
  </si>
  <si>
    <t>18.09</t>
  </si>
  <si>
    <t>19.09</t>
  </si>
  <si>
    <t>20.09</t>
  </si>
  <si>
    <t>21.09</t>
  </si>
  <si>
    <t>22.09</t>
  </si>
  <si>
    <t>23.09</t>
  </si>
  <si>
    <t>24.09</t>
  </si>
  <si>
    <t>25.09</t>
  </si>
  <si>
    <t>26.09</t>
  </si>
  <si>
    <t>27.09</t>
  </si>
  <si>
    <t>28.09</t>
  </si>
  <si>
    <t>29.09</t>
  </si>
  <si>
    <t>30.09</t>
  </si>
  <si>
    <t>2.10</t>
  </si>
  <si>
    <t>3.10</t>
  </si>
  <si>
    <t>4.10</t>
  </si>
  <si>
    <t>5.10</t>
  </si>
  <si>
    <t>6.10</t>
  </si>
  <si>
    <t>7.10</t>
  </si>
  <si>
    <t>8.10</t>
  </si>
  <si>
    <t>9.10</t>
  </si>
  <si>
    <t>10.10</t>
  </si>
  <si>
    <t>11.10</t>
  </si>
  <si>
    <t>12.10</t>
  </si>
  <si>
    <t>13.10</t>
  </si>
  <si>
    <t>14.10</t>
  </si>
  <si>
    <t>15.10</t>
  </si>
  <si>
    <t>16.10</t>
  </si>
  <si>
    <t>17.10</t>
  </si>
  <si>
    <t>18.10</t>
  </si>
  <si>
    <t>19.10</t>
  </si>
  <si>
    <t>20.10</t>
  </si>
  <si>
    <t>21.10</t>
  </si>
  <si>
    <t>22.10</t>
  </si>
  <si>
    <t>23.10</t>
  </si>
  <si>
    <t>24.10</t>
  </si>
  <si>
    <t>25.10</t>
  </si>
  <si>
    <t>26.10</t>
  </si>
  <si>
    <t>27.10</t>
  </si>
  <si>
    <t>28.10</t>
  </si>
  <si>
    <t>29.10</t>
  </si>
  <si>
    <t>30.10</t>
  </si>
  <si>
    <t>31.10</t>
  </si>
  <si>
    <t>2.11</t>
  </si>
  <si>
    <t>3.11</t>
  </si>
  <si>
    <t>4.11</t>
  </si>
  <si>
    <t>5.11</t>
  </si>
  <si>
    <t>6.11</t>
  </si>
  <si>
    <t>7.11</t>
  </si>
  <si>
    <t>9.11</t>
  </si>
  <si>
    <t>10.11</t>
  </si>
  <si>
    <t>11.11</t>
  </si>
  <si>
    <t>12.11</t>
  </si>
  <si>
    <t>13.11</t>
  </si>
  <si>
    <t>14.11</t>
  </si>
  <si>
    <t>15.11</t>
  </si>
  <si>
    <t>16.11</t>
  </si>
  <si>
    <t>17.11</t>
  </si>
  <si>
    <t>18.11</t>
  </si>
  <si>
    <t>19.11</t>
  </si>
  <si>
    <t>20.11</t>
  </si>
  <si>
    <t>21.11</t>
  </si>
  <si>
    <t>22.11</t>
  </si>
  <si>
    <t>23.11</t>
  </si>
  <si>
    <t>24.11</t>
  </si>
  <si>
    <t>25.11</t>
  </si>
  <si>
    <t>26.11</t>
  </si>
  <si>
    <t>27.11</t>
  </si>
  <si>
    <t>28.11</t>
  </si>
  <si>
    <t>29.11</t>
  </si>
  <si>
    <t>30.11</t>
  </si>
  <si>
    <t>2.12</t>
  </si>
  <si>
    <t>3.12</t>
  </si>
  <si>
    <t>4.12</t>
  </si>
  <si>
    <t>5.12</t>
  </si>
  <si>
    <t>6.12</t>
  </si>
  <si>
    <t>7.12</t>
  </si>
  <si>
    <t>8.12</t>
  </si>
  <si>
    <t>9.12</t>
  </si>
  <si>
    <t>10.12</t>
  </si>
  <si>
    <t>11.12</t>
  </si>
  <si>
    <t>12.12</t>
  </si>
  <si>
    <t>13.12</t>
  </si>
  <si>
    <t>14.12</t>
  </si>
  <si>
    <t>15.12</t>
  </si>
  <si>
    <t>16.12</t>
  </si>
  <si>
    <t>17.12</t>
  </si>
  <si>
    <t>18.12</t>
  </si>
  <si>
    <t>19.12</t>
  </si>
  <si>
    <t>20.12</t>
  </si>
  <si>
    <t>21.12</t>
  </si>
  <si>
    <t>22.12</t>
  </si>
  <si>
    <t>23.12</t>
  </si>
  <si>
    <t>24.12</t>
  </si>
  <si>
    <t>25.12</t>
  </si>
  <si>
    <t>26.12</t>
  </si>
  <si>
    <t>27.12</t>
  </si>
  <si>
    <t>28.12</t>
  </si>
  <si>
    <t>29.12</t>
  </si>
  <si>
    <t>30.12</t>
  </si>
  <si>
    <t>31.12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</si>
</sst>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[$-415]d\ mmmm\ yyyy;@"/>
    <numFmt numFmtId="169" formatCode="d/mm;@"/>
  </numFmts>
  <fonts count="28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12"/>
      <name val="Arial"/>
      <family val="2"/>
      <scheme val="minor"/>
    </font>
    <font>
      <sz val="10"/>
      <name val="Arial"/>
      <family val="2"/>
      <scheme val="minor"/>
    </font>
    <font>
      <b/>
      <sz val="11"/>
      <name val="Arial"/>
      <family val="2"/>
      <scheme val="minor"/>
    </font>
    <font>
      <b/>
      <sz val="12"/>
      <name val="Arial"/>
      <family val="2"/>
      <scheme val="major"/>
    </font>
    <font>
      <sz val="10"/>
      <name val="Arial"/>
      <family val="2"/>
      <scheme val="major"/>
    </font>
    <font>
      <b/>
      <sz val="14"/>
      <name val="Arial"/>
      <family val="2"/>
      <scheme val="major"/>
    </font>
    <font>
      <sz val="14"/>
      <name val="Arial"/>
      <family val="2"/>
      <scheme val="major"/>
    </font>
    <font>
      <sz val="11"/>
      <name val="Arial"/>
      <family val="2"/>
      <scheme val="minor"/>
    </font>
    <font>
      <sz val="11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167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4" fontId="11" fillId="0" borderId="0" applyFill="0" applyBorder="0" applyAlignment="0" applyProtection="0"/>
    <xf numFmtId="9" fontId="11" fillId="0" borderId="0" applyFill="0" applyBorder="0" applyAlignment="0" applyProtection="0"/>
    <xf numFmtId="0" fontId="11" fillId="3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5" applyNumberFormat="0" applyAlignment="0" applyProtection="0"/>
    <xf numFmtId="0" fontId="20" fillId="9" borderId="6" applyNumberFormat="0" applyAlignment="0" applyProtection="0"/>
    <xf numFmtId="0" fontId="21" fillId="9" borderId="5" applyNumberFormat="0" applyAlignment="0" applyProtection="0"/>
    <xf numFmtId="0" fontId="22" fillId="0" borderId="7" applyNumberFormat="0" applyFill="0" applyAlignment="0" applyProtection="0"/>
    <xf numFmtId="0" fontId="23" fillId="1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7">
    <xf numFmtId="0" fontId="0" fillId="0" borderId="0" xfId="0">
      <alignment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>
      <alignment wrapText="1"/>
    </xf>
    <xf numFmtId="0" fontId="5" fillId="0" borderId="0" xfId="0" applyFont="1" applyFill="1" applyAlignment="1">
      <alignment vertical="center"/>
    </xf>
    <xf numFmtId="0" fontId="10" fillId="2" borderId="0" xfId="0" applyNumberFormat="1" applyFont="1" applyFill="1" applyBorder="1" applyProtection="1">
      <alignment wrapText="1"/>
    </xf>
    <xf numFmtId="0" fontId="10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Protection="1">
      <alignment wrapText="1"/>
      <protection locked="0"/>
    </xf>
    <xf numFmtId="0" fontId="10" fillId="2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4" borderId="0" xfId="0" applyFont="1" applyFill="1" applyBorder="1">
      <alignment wrapText="1"/>
    </xf>
    <xf numFmtId="0" fontId="10" fillId="4" borderId="0" xfId="0" applyFont="1" applyFill="1">
      <alignment wrapText="1"/>
    </xf>
    <xf numFmtId="0" fontId="4" fillId="4" borderId="0" xfId="0" applyFont="1" applyFill="1">
      <alignment wrapText="1"/>
    </xf>
    <xf numFmtId="0" fontId="3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0" fillId="0" borderId="0" xfId="0" applyAlignment="1"/>
    <xf numFmtId="0" fontId="6" fillId="0" borderId="0" xfId="0" applyFont="1" applyFill="1" applyAlignment="1"/>
    <xf numFmtId="0" fontId="7" fillId="0" borderId="0" xfId="0" applyFont="1" applyAlignment="1"/>
    <xf numFmtId="0" fontId="0" fillId="0" borderId="0" xfId="0">
      <alignment wrapText="1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ont="1">
      <alignment wrapText="1"/>
    </xf>
    <xf numFmtId="168" fontId="5" fillId="0" borderId="0" xfId="0" applyNumberFormat="1" applyFont="1" applyAlignment="1"/>
    <xf numFmtId="169" fontId="5" fillId="4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>
      <alignment wrapText="1"/>
    </xf>
    <xf numFmtId="0" fontId="5" fillId="0" borderId="0" xfId="0" applyFont="1" applyAlignment="1">
      <alignment horizontal="righ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6" builtinId="10" customBuiltin="1"/>
    <cellStyle name="Output" xfId="16" builtinId="21" customBuiltin="1"/>
    <cellStyle name="Percent" xfId="5" builtinId="5" customBuiltin="1"/>
    <cellStyle name="Title" xfId="7" builtinId="15" customBuiltin="1"/>
    <cellStyle name="Total" xfId="22" builtinId="25" customBuiltin="1"/>
    <cellStyle name="Warning Text" xfId="20" builtinId="11" customBuiltin="1"/>
  </cellStyles>
  <dxfs count="8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0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1" formatCode="m\/d\/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0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0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0" formatCode="m/d/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0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2" formatCode="yyyy/mm/dd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vertical="top" textRotation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Podsumowanie" displayName="Podsumowanie" ref="A5:L36" headerRowDxfId="815" dataDxfId="814">
  <autoFilter ref="A5:L36"/>
  <tableColumns count="12">
    <tableColumn id="1" name="Nazwisko" totalsRowLabel="Suma" dataDxfId="813" totalsRowDxfId="812"/>
    <tableColumn id="2" name="Imię" dataDxfId="811" totalsRowDxfId="810"/>
    <tableColumn id="3" name="Urlop" dataDxfId="809" totalsRowDxfId="808">
      <calculatedColumnFormula>SUM('1. kw:4. kw'!C6)</calculatedColumnFormula>
    </tableColumn>
    <tableColumn id="4" name="Osobiste" dataDxfId="807" totalsRowDxfId="806">
      <calculatedColumnFormula>SUM('1. kw:4. kw'!D6)</calculatedColumnFormula>
    </tableColumn>
    <tableColumn id="5" name="Zwolnienie lekarskie" dataDxfId="805" totalsRowDxfId="804">
      <calculatedColumnFormula>SUM('1. kw:4. kw'!E6)</calculatedColumnFormula>
    </tableColumn>
    <tableColumn id="6" name="PESEL" dataDxfId="803" totalsRowDxfId="802"/>
    <tableColumn id="7" name="Stanowisko" dataDxfId="801" totalsRowDxfId="800"/>
    <tableColumn id="8" name="Kierownik" dataDxfId="799" totalsRowDxfId="798"/>
    <tableColumn id="9" name="Data zatrudnienia" dataDxfId="797" totalsRowDxfId="796"/>
    <tableColumn id="10" name="Komentarze" dataDxfId="795" totalsRowDxfId="794"/>
    <tableColumn id="11" name="Dni urlopu _x000a_rocznie" dataDxfId="793" totalsRowDxfId="792"/>
    <tableColumn id="12" name="Pozostałe _x000a_dni urlopu" totalsRowFunction="sum" dataDxfId="791" totalsRowDxfId="790">
      <calculatedColumnFormula>K6-C6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imię i nazwisko, numer PESEL, stanowisko, imię i nazwisko kierownika, datę zatrudnienia i komentarze. Dni urlopu z przyczyn osobistych, zwolnienia lekarskiego i urlopu są obliczane automatycznie"/>
    </ext>
  </extLst>
</table>
</file>

<file path=xl/tables/table2.xml><?xml version="1.0" encoding="utf-8"?>
<table xmlns="http://schemas.openxmlformats.org/spreadsheetml/2006/main" id="2" name="Pierwsza_ćwiartka" displayName="Pierwsza_ćwiartka" ref="A5:CQ36" headerRowDxfId="786" dataDxfId="785">
  <autoFilter ref="A5:CQ36"/>
  <tableColumns count="95">
    <tableColumn id="1" name="Nazwisko" totalsRowLabel="Suma" dataDxfId="784" totalsRowDxfId="783">
      <calculatedColumnFormula>IF(ISBLANK('Podsumowanie od początku roku'!A6),"",'Podsumowanie od początku roku'!A6)</calculatedColumnFormula>
    </tableColumn>
    <tableColumn id="2" name="Imię" dataDxfId="782" totalsRowDxfId="781">
      <calculatedColumnFormula>IF(ISBLANK('Podsumowanie od początku roku'!B6),"",'Podsumowanie od początku roku'!B6)</calculatedColumnFormula>
    </tableColumn>
    <tableColumn id="3" name="Urlop" dataDxfId="780" totalsRowDxfId="779">
      <calculatedColumnFormula>COUNTIF($F6:$CQ6, "V")</calculatedColumnFormula>
    </tableColumn>
    <tableColumn id="4" name="Osobiste" dataDxfId="778" totalsRowDxfId="777">
      <calculatedColumnFormula>COUNTIF($F6:$CQ6, "P")</calculatedColumnFormula>
    </tableColumn>
    <tableColumn id="5" name="Zwolnienie lekarskie" dataDxfId="776" totalsRowDxfId="775">
      <calculatedColumnFormula>COUNTIF($F6:$CQ6, "S")</calculatedColumnFormula>
    </tableColumn>
    <tableColumn id="96" name="1.01" dataDxfId="774" totalsRowDxfId="773"/>
    <tableColumn id="97" name="2.01" dataDxfId="772" totalsRowDxfId="771"/>
    <tableColumn id="6" name="3.01" dataDxfId="770" totalsRowDxfId="769"/>
    <tableColumn id="7" name="4.01" dataDxfId="768" totalsRowDxfId="767"/>
    <tableColumn id="8" name="5.01" dataDxfId="766" totalsRowDxfId="765"/>
    <tableColumn id="9" name="6.01" dataDxfId="764" totalsRowDxfId="763"/>
    <tableColumn id="10" name="7.01" dataDxfId="762" totalsRowDxfId="761"/>
    <tableColumn id="11" name="8.01" dataDxfId="760" totalsRowDxfId="759"/>
    <tableColumn id="12" name="9.01" dataDxfId="758" totalsRowDxfId="757"/>
    <tableColumn id="13" name="10.01" dataDxfId="756" totalsRowDxfId="755"/>
    <tableColumn id="14" name="11.01" dataDxfId="754" totalsRowDxfId="753"/>
    <tableColumn id="15" name="12.01" dataDxfId="752" totalsRowDxfId="751"/>
    <tableColumn id="16" name="13.01" dataDxfId="750" totalsRowDxfId="749"/>
    <tableColumn id="17" name="14.01" dataDxfId="748" totalsRowDxfId="747"/>
    <tableColumn id="18" name="15.01" dataDxfId="746" totalsRowDxfId="745"/>
    <tableColumn id="19" name="16.01" dataDxfId="744" totalsRowDxfId="743"/>
    <tableColumn id="20" name="17.01" dataDxfId="742" totalsRowDxfId="741"/>
    <tableColumn id="21" name="18.01" dataDxfId="740" totalsRowDxfId="739"/>
    <tableColumn id="22" name="19.01" dataDxfId="738" totalsRowDxfId="737"/>
    <tableColumn id="23" name="20.01" dataDxfId="736" totalsRowDxfId="735"/>
    <tableColumn id="24" name="21.01" dataDxfId="734" totalsRowDxfId="733"/>
    <tableColumn id="25" name="22.01" dataDxfId="732" totalsRowDxfId="731"/>
    <tableColumn id="26" name="23.01" dataDxfId="730" totalsRowDxfId="729"/>
    <tableColumn id="27" name="24.01" dataDxfId="728" totalsRowDxfId="727"/>
    <tableColumn id="28" name="25.01" dataDxfId="726" totalsRowDxfId="725"/>
    <tableColumn id="29" name="26.01" dataDxfId="724" totalsRowDxfId="723"/>
    <tableColumn id="30" name="27.01" dataDxfId="722" totalsRowDxfId="721"/>
    <tableColumn id="31" name="28.01" dataDxfId="720" totalsRowDxfId="719"/>
    <tableColumn id="32" name="29.01" dataDxfId="718" totalsRowDxfId="717"/>
    <tableColumn id="33" name="30.01" dataDxfId="716" totalsRowDxfId="715"/>
    <tableColumn id="34" name="31.01" dataDxfId="714" totalsRowDxfId="713"/>
    <tableColumn id="35" name="1.02" dataDxfId="712" totalsRowDxfId="711"/>
    <tableColumn id="36" name="2.02" dataDxfId="710" totalsRowDxfId="709"/>
    <tableColumn id="37" name="3.02" dataDxfId="708" totalsRowDxfId="707"/>
    <tableColumn id="38" name="4.02" dataDxfId="706" totalsRowDxfId="705"/>
    <tableColumn id="39" name="5.02" dataDxfId="704" totalsRowDxfId="703"/>
    <tableColumn id="98" name="6.02" dataDxfId="702" totalsRowDxfId="701"/>
    <tableColumn id="40" name="7.02" dataDxfId="700" totalsRowDxfId="699"/>
    <tableColumn id="41" name="8.02" dataDxfId="698" totalsRowDxfId="697"/>
    <tableColumn id="42" name="9.02" dataDxfId="696" totalsRowDxfId="695"/>
    <tableColumn id="43" name="10.02" dataDxfId="694" totalsRowDxfId="693"/>
    <tableColumn id="44" name="11.02" dataDxfId="692" totalsRowDxfId="691"/>
    <tableColumn id="45" name="12.02" dataDxfId="690" totalsRowDxfId="689"/>
    <tableColumn id="46" name="13.02" dataDxfId="688" totalsRowDxfId="687"/>
    <tableColumn id="47" name="14.02" dataDxfId="686" totalsRowDxfId="685"/>
    <tableColumn id="48" name="15.02" dataDxfId="684" totalsRowDxfId="683"/>
    <tableColumn id="49" name="16.02" dataDxfId="682" totalsRowDxfId="681"/>
    <tableColumn id="50" name="17.02" dataDxfId="680" totalsRowDxfId="679"/>
    <tableColumn id="51" name="18.02" dataDxfId="678" totalsRowDxfId="677"/>
    <tableColumn id="52" name="19.02" dataDxfId="676" totalsRowDxfId="675"/>
    <tableColumn id="53" name="20.02" dataDxfId="674" totalsRowDxfId="673"/>
    <tableColumn id="54" name="21.02" dataDxfId="672" totalsRowDxfId="671"/>
    <tableColumn id="55" name="22.02" dataDxfId="670" totalsRowDxfId="669"/>
    <tableColumn id="56" name="23.02" dataDxfId="668" totalsRowDxfId="667"/>
    <tableColumn id="57" name="24.02" dataDxfId="666" totalsRowDxfId="665"/>
    <tableColumn id="58" name="25.02" dataDxfId="664" totalsRowDxfId="663"/>
    <tableColumn id="59" name="26.02" dataDxfId="662" totalsRowDxfId="661"/>
    <tableColumn id="60" name="27.02" dataDxfId="660" totalsRowDxfId="659"/>
    <tableColumn id="61" name="28.02" dataDxfId="658" totalsRowDxfId="657"/>
    <tableColumn id="62" name="1.03" dataDxfId="656" totalsRowDxfId="655"/>
    <tableColumn id="63" name="2.03" dataDxfId="654" totalsRowDxfId="653"/>
    <tableColumn id="64" name="3.03" dataDxfId="652" totalsRowDxfId="651"/>
    <tableColumn id="65" name="4.03" dataDxfId="650" totalsRowDxfId="649"/>
    <tableColumn id="66" name="5.03" dataDxfId="648" totalsRowDxfId="647"/>
    <tableColumn id="67" name="6.03" dataDxfId="646" totalsRowDxfId="645"/>
    <tableColumn id="68" name="7.03" dataDxfId="644" totalsRowDxfId="643"/>
    <tableColumn id="69" name="8.03" dataDxfId="642" totalsRowDxfId="641"/>
    <tableColumn id="70" name="9.03" dataDxfId="640" totalsRowDxfId="639"/>
    <tableColumn id="71" name="10.03" dataDxfId="638" totalsRowDxfId="637"/>
    <tableColumn id="72" name="11.03" dataDxfId="636" totalsRowDxfId="635"/>
    <tableColumn id="73" name="12.03" dataDxfId="634" totalsRowDxfId="633"/>
    <tableColumn id="74" name="13.03" dataDxfId="632" totalsRowDxfId="631"/>
    <tableColumn id="75" name="14.03" dataDxfId="630" totalsRowDxfId="629"/>
    <tableColumn id="76" name="15.03" dataDxfId="628" totalsRowDxfId="627"/>
    <tableColumn id="77" name="16.03" dataDxfId="626" totalsRowDxfId="625"/>
    <tableColumn id="78" name="17.03" dataDxfId="624" totalsRowDxfId="623"/>
    <tableColumn id="79" name="18.03" dataDxfId="622" totalsRowDxfId="621"/>
    <tableColumn id="80" name="19.03" dataDxfId="620" totalsRowDxfId="619"/>
    <tableColumn id="81" name="20.03" dataDxfId="618" totalsRowDxfId="617"/>
    <tableColumn id="82" name="21.03" dataDxfId="616" totalsRowDxfId="615"/>
    <tableColumn id="83" name="22.03" dataDxfId="614" totalsRowDxfId="613"/>
    <tableColumn id="84" name="23.03" dataDxfId="612" totalsRowDxfId="611"/>
    <tableColumn id="85" name="24.03" dataDxfId="610" totalsRowDxfId="609"/>
    <tableColumn id="86" name="25.03" dataDxfId="608" totalsRowDxfId="607"/>
    <tableColumn id="87" name="26.03" dataDxfId="606" totalsRowDxfId="605"/>
    <tableColumn id="88" name="27.03" dataDxfId="604" totalsRowDxfId="603"/>
    <tableColumn id="89" name="28.03" dataDxfId="602" totalsRowDxfId="601"/>
    <tableColumn id="90" name="29.03" dataDxfId="600" totalsRowDxfId="599"/>
    <tableColumn id="91" name="30.03" dataDxfId="598" totalsRowDxfId="597"/>
    <tableColumn id="92" name="31.03" totalsRowFunction="count" dataDxfId="596" totalsRowDxfId="59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Wprowadź dane w kolumnie od F do kolumny CQ dla pierwszego kwartału. Wartości Imię i Nazwisko oraz Urlop, Osobiste i Zwolnienie lekarskie są aktualizowane automatycznie"/>
    </ext>
  </extLst>
</table>
</file>

<file path=xl/tables/table3.xml><?xml version="1.0" encoding="utf-8"?>
<table xmlns="http://schemas.openxmlformats.org/spreadsheetml/2006/main" id="3" name="Druga_ćwiartka" displayName="Druga_ćwiartka" ref="A5:CR36" headerRowDxfId="591" dataDxfId="590">
  <autoFilter ref="A5:CR36"/>
  <tableColumns count="96">
    <tableColumn id="1" name="Nazwisko" totalsRowLabel="Suma" dataDxfId="589" totalsRowDxfId="588">
      <calculatedColumnFormula>IF(ISBLANK('Podsumowanie od początku roku'!A6),"",'Podsumowanie od początku roku'!A6)</calculatedColumnFormula>
    </tableColumn>
    <tableColumn id="2" name="Imię" dataDxfId="587" totalsRowDxfId="586">
      <calculatedColumnFormula>IF(ISBLANK('Podsumowanie od początku roku'!B6),"",'Podsumowanie od początku roku'!B6)</calculatedColumnFormula>
    </tableColumn>
    <tableColumn id="3" name="Urlop" dataDxfId="585" totalsRowDxfId="584">
      <calculatedColumnFormula>COUNTIF($F6:$CR6, "V")</calculatedColumnFormula>
    </tableColumn>
    <tableColumn id="4" name="Osobiste" dataDxfId="583" totalsRowDxfId="582">
      <calculatedColumnFormula>COUNTIF($F6:$CR6, "P")</calculatedColumnFormula>
    </tableColumn>
    <tableColumn id="5" name="Zwolnienie lekarskie" dataDxfId="581" totalsRowDxfId="580">
      <calculatedColumnFormula>COUNTIF($F6:$CR6, "S")</calculatedColumnFormula>
    </tableColumn>
    <tableColumn id="6" name="1.04" dataDxfId="579" totalsRowDxfId="578"/>
    <tableColumn id="7" name="2.04" dataDxfId="577" totalsRowDxfId="576"/>
    <tableColumn id="8" name="3.04" dataDxfId="575" totalsRowDxfId="574"/>
    <tableColumn id="9" name="4.04" dataDxfId="573" totalsRowDxfId="572"/>
    <tableColumn id="10" name="5.04" dataDxfId="571" totalsRowDxfId="570"/>
    <tableColumn id="11" name="6.04" dataDxfId="569" totalsRowDxfId="568"/>
    <tableColumn id="12" name="7.04" dataDxfId="567" totalsRowDxfId="566"/>
    <tableColumn id="13" name="8.04" dataDxfId="565" totalsRowDxfId="564"/>
    <tableColumn id="14" name="9.04" dataDxfId="563" totalsRowDxfId="562"/>
    <tableColumn id="15" name="10.04" dataDxfId="561" totalsRowDxfId="560"/>
    <tableColumn id="16" name="11.04" dataDxfId="559" totalsRowDxfId="558"/>
    <tableColumn id="17" name="12.04" dataDxfId="557" totalsRowDxfId="556"/>
    <tableColumn id="18" name="13.04" dataDxfId="555" totalsRowDxfId="554"/>
    <tableColumn id="19" name="14.04" dataDxfId="553" totalsRowDxfId="552"/>
    <tableColumn id="20" name="15.04" dataDxfId="551" totalsRowDxfId="550"/>
    <tableColumn id="21" name="16.04" dataDxfId="549" totalsRowDxfId="548"/>
    <tableColumn id="22" name="17.04" dataDxfId="547" totalsRowDxfId="546"/>
    <tableColumn id="23" name="18.04" dataDxfId="545" totalsRowDxfId="544"/>
    <tableColumn id="24" name="19.04" dataDxfId="543" totalsRowDxfId="542"/>
    <tableColumn id="25" name="20.04" dataDxfId="541" totalsRowDxfId="540"/>
    <tableColumn id="26" name="21.04" dataDxfId="539" totalsRowDxfId="538"/>
    <tableColumn id="27" name="22.04" dataDxfId="537" totalsRowDxfId="536"/>
    <tableColumn id="28" name="23.04" dataDxfId="535" totalsRowDxfId="534"/>
    <tableColumn id="29" name="24.04" dataDxfId="533" totalsRowDxfId="532"/>
    <tableColumn id="30" name="25.04" dataDxfId="531" totalsRowDxfId="530"/>
    <tableColumn id="31" name="26.04" dataDxfId="529" totalsRowDxfId="528"/>
    <tableColumn id="32" name="27.04" dataDxfId="527" totalsRowDxfId="526"/>
    <tableColumn id="33" name="28.04" dataDxfId="525" totalsRowDxfId="524"/>
    <tableColumn id="34" name="29.04" dataDxfId="523" totalsRowDxfId="522"/>
    <tableColumn id="35" name="30.04" dataDxfId="521" totalsRowDxfId="520"/>
    <tableColumn id="36" name="1.05" dataDxfId="519" totalsRowDxfId="518"/>
    <tableColumn id="37" name="2.05" dataDxfId="517" totalsRowDxfId="516"/>
    <tableColumn id="38" name="3.05" dataDxfId="515" totalsRowDxfId="514"/>
    <tableColumn id="39" name="4.05" dataDxfId="513" totalsRowDxfId="512"/>
    <tableColumn id="40" name="5.05" dataDxfId="511" totalsRowDxfId="510"/>
    <tableColumn id="41" name="6.05" dataDxfId="509" totalsRowDxfId="508"/>
    <tableColumn id="42" name="7.05" dataDxfId="507" totalsRowDxfId="506"/>
    <tableColumn id="43" name="8.05" dataDxfId="505" totalsRowDxfId="504"/>
    <tableColumn id="44" name="9.05" dataDxfId="503" totalsRowDxfId="502"/>
    <tableColumn id="45" name="10.05" dataDxfId="501" totalsRowDxfId="500"/>
    <tableColumn id="46" name="11.05" dataDxfId="499" totalsRowDxfId="498"/>
    <tableColumn id="47" name="12.05" dataDxfId="497" totalsRowDxfId="496"/>
    <tableColumn id="48" name="13.05" dataDxfId="495" totalsRowDxfId="494"/>
    <tableColumn id="49" name="14.05" dataDxfId="493" totalsRowDxfId="492"/>
    <tableColumn id="50" name="15.05" dataDxfId="491" totalsRowDxfId="490"/>
    <tableColumn id="51" name="16.05" dataDxfId="489" totalsRowDxfId="488"/>
    <tableColumn id="52" name="17.05" dataDxfId="487" totalsRowDxfId="486"/>
    <tableColumn id="53" name="18.05" dataDxfId="485" totalsRowDxfId="484"/>
    <tableColumn id="54" name="19.05" dataDxfId="483" totalsRowDxfId="482"/>
    <tableColumn id="55" name="20.05" dataDxfId="481" totalsRowDxfId="480"/>
    <tableColumn id="56" name="21.05" dataDxfId="479" totalsRowDxfId="478"/>
    <tableColumn id="57" name="22.05" dataDxfId="477" totalsRowDxfId="476"/>
    <tableColumn id="58" name="23.05" dataDxfId="475" totalsRowDxfId="474"/>
    <tableColumn id="59" name="24.05" dataDxfId="473" totalsRowDxfId="472"/>
    <tableColumn id="60" name="25.05" dataDxfId="471" totalsRowDxfId="470"/>
    <tableColumn id="61" name="26.05" dataDxfId="469" totalsRowDxfId="468"/>
    <tableColumn id="62" name="27.05" dataDxfId="467" totalsRowDxfId="466"/>
    <tableColumn id="63" name="28.05" dataDxfId="465" totalsRowDxfId="464"/>
    <tableColumn id="64" name="29.05" dataDxfId="463" totalsRowDxfId="462"/>
    <tableColumn id="65" name="30.05" dataDxfId="461" totalsRowDxfId="460"/>
    <tableColumn id="66" name="31.05" dataDxfId="459" totalsRowDxfId="458"/>
    <tableColumn id="67" name="1.06" dataDxfId="457" totalsRowDxfId="456"/>
    <tableColumn id="68" name="2.06" dataDxfId="455" totalsRowDxfId="454"/>
    <tableColumn id="69" name="3.06" dataDxfId="453" totalsRowDxfId="452"/>
    <tableColumn id="70" name="4.06" dataDxfId="451" totalsRowDxfId="450"/>
    <tableColumn id="71" name="5.06" dataDxfId="449" totalsRowDxfId="448"/>
    <tableColumn id="72" name="6.06" dataDxfId="447" totalsRowDxfId="446"/>
    <tableColumn id="73" name="7.06" dataDxfId="445" totalsRowDxfId="444"/>
    <tableColumn id="74" name="8.06" dataDxfId="443" totalsRowDxfId="442"/>
    <tableColumn id="75" name="9.06" dataDxfId="441" totalsRowDxfId="440"/>
    <tableColumn id="76" name="10.06" dataDxfId="439" totalsRowDxfId="438"/>
    <tableColumn id="77" name="11.06" dataDxfId="437" totalsRowDxfId="436"/>
    <tableColumn id="78" name="12.06" dataDxfId="435" totalsRowDxfId="434"/>
    <tableColumn id="79" name="13.06" dataDxfId="433" totalsRowDxfId="432"/>
    <tableColumn id="80" name="14.06" dataDxfId="431" totalsRowDxfId="430"/>
    <tableColumn id="81" name="15.06" dataDxfId="429" totalsRowDxfId="428"/>
    <tableColumn id="82" name="16.06" dataDxfId="427" totalsRowDxfId="426"/>
    <tableColumn id="83" name="17.06" dataDxfId="425" totalsRowDxfId="424"/>
    <tableColumn id="84" name="18.06" dataDxfId="423" totalsRowDxfId="422"/>
    <tableColumn id="85" name="19.06" dataDxfId="421" totalsRowDxfId="420"/>
    <tableColumn id="86" name="20.06" dataDxfId="419" totalsRowDxfId="418"/>
    <tableColumn id="87" name="21.06" dataDxfId="417" totalsRowDxfId="416"/>
    <tableColumn id="88" name="22.06" dataDxfId="415" totalsRowDxfId="414"/>
    <tableColumn id="89" name="23.06" dataDxfId="413" totalsRowDxfId="412"/>
    <tableColumn id="90" name="24.06" dataDxfId="411" totalsRowDxfId="410"/>
    <tableColumn id="91" name="25.06" dataDxfId="409" totalsRowDxfId="408"/>
    <tableColumn id="92" name="26.06" dataDxfId="407" totalsRowDxfId="406"/>
    <tableColumn id="93" name="27.06" dataDxfId="405" totalsRowDxfId="404"/>
    <tableColumn id="94" name="28.06" dataDxfId="403" totalsRowDxfId="402"/>
    <tableColumn id="95" name="29.06" dataDxfId="401" totalsRowDxfId="400"/>
    <tableColumn id="96" name="30.06" totalsRowFunction="count" dataDxfId="399" totalsRowDxfId="398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Wprowadź dane w kolumnie od F do kolumny CQ dla drugiego kwartału. Wartości Imię i Nazwisko oraz Urlop, Osobiste i Zwolnienie lekarskie są aktualizowane automatycznie"/>
    </ext>
  </extLst>
</table>
</file>

<file path=xl/tables/table4.xml><?xml version="1.0" encoding="utf-8"?>
<table xmlns="http://schemas.openxmlformats.org/spreadsheetml/2006/main" id="4" name="Trzecia_ćwiartka" displayName="Trzecia_ćwiartka" ref="A5:CS36" headerRowDxfId="394" dataDxfId="393">
  <autoFilter ref="A5:CS36"/>
  <tableColumns count="97">
    <tableColumn id="1" name="Nazwisko" totalsRowLabel="Suma" dataDxfId="392" totalsRowDxfId="391">
      <calculatedColumnFormula>IF(ISBLANK('Podsumowanie od początku roku'!A6),"",'Podsumowanie od początku roku'!A6)</calculatedColumnFormula>
    </tableColumn>
    <tableColumn id="2" name="Imię" dataDxfId="390" totalsRowDxfId="389">
      <calculatedColumnFormula>IF(ISBLANK('Podsumowanie od początku roku'!B6),"",'Podsumowanie od początku roku'!B6)</calculatedColumnFormula>
    </tableColumn>
    <tableColumn id="3" name="Urlop" dataDxfId="388" totalsRowDxfId="387">
      <calculatedColumnFormula>COUNTIF($F6:$CS6, "V")</calculatedColumnFormula>
    </tableColumn>
    <tableColumn id="4" name="Osobiste" dataDxfId="386" totalsRowDxfId="385">
      <calculatedColumnFormula>COUNTIF($F6:$CS6, "P")</calculatedColumnFormula>
    </tableColumn>
    <tableColumn id="5" name="Zwolnienie lekarskie" dataDxfId="384" totalsRowDxfId="383">
      <calculatedColumnFormula>COUNTIF($F6:$CS6, "S")</calculatedColumnFormula>
    </tableColumn>
    <tableColumn id="6" name="1.07" dataDxfId="382" totalsRowDxfId="381"/>
    <tableColumn id="7" name="2.07" dataDxfId="380" totalsRowDxfId="379"/>
    <tableColumn id="8" name="3.07" dataDxfId="378" totalsRowDxfId="377"/>
    <tableColumn id="9" name="4.07" dataDxfId="376" totalsRowDxfId="375"/>
    <tableColumn id="10" name="5.07" dataDxfId="374" totalsRowDxfId="373"/>
    <tableColumn id="11" name="6.07" dataDxfId="372" totalsRowDxfId="371"/>
    <tableColumn id="12" name="7.07" dataDxfId="370" totalsRowDxfId="369"/>
    <tableColumn id="13" name="8.07" dataDxfId="368" totalsRowDxfId="367"/>
    <tableColumn id="14" name="9.07" dataDxfId="366" totalsRowDxfId="365"/>
    <tableColumn id="15" name="10.07" dataDxfId="364" totalsRowDxfId="363"/>
    <tableColumn id="16" name="11.07" dataDxfId="362" totalsRowDxfId="361"/>
    <tableColumn id="17" name="12.07" dataDxfId="360" totalsRowDxfId="359"/>
    <tableColumn id="18" name="13.07" dataDxfId="358" totalsRowDxfId="357"/>
    <tableColumn id="19" name="14.07" dataDxfId="356" totalsRowDxfId="355"/>
    <tableColumn id="20" name="15.07" dataDxfId="354" totalsRowDxfId="353"/>
    <tableColumn id="21" name="16.07" dataDxfId="352" totalsRowDxfId="351"/>
    <tableColumn id="22" name="17.07" dataDxfId="350" totalsRowDxfId="349"/>
    <tableColumn id="23" name="18.07" dataDxfId="348" totalsRowDxfId="347"/>
    <tableColumn id="24" name="19.07" dataDxfId="346" totalsRowDxfId="345"/>
    <tableColumn id="25" name="20.07" dataDxfId="344" totalsRowDxfId="343"/>
    <tableColumn id="26" name="21.07" dataDxfId="342" totalsRowDxfId="341"/>
    <tableColumn id="27" name="22.07" dataDxfId="340" totalsRowDxfId="339"/>
    <tableColumn id="28" name="23.07" dataDxfId="338" totalsRowDxfId="337"/>
    <tableColumn id="29" name="24.07" dataDxfId="336" totalsRowDxfId="335"/>
    <tableColumn id="30" name="25.07" dataDxfId="334" totalsRowDxfId="333"/>
    <tableColumn id="31" name="26.07" dataDxfId="332" totalsRowDxfId="331"/>
    <tableColumn id="32" name="27.07" dataDxfId="330" totalsRowDxfId="329"/>
    <tableColumn id="33" name="28.07" dataDxfId="328" totalsRowDxfId="327"/>
    <tableColumn id="34" name="29.07" dataDxfId="326" totalsRowDxfId="325"/>
    <tableColumn id="35" name="30.07" dataDxfId="324" totalsRowDxfId="323"/>
    <tableColumn id="36" name="31.07" dataDxfId="322" totalsRowDxfId="321"/>
    <tableColumn id="37" name="1.08" dataDxfId="320" totalsRowDxfId="319"/>
    <tableColumn id="38" name="2.08" dataDxfId="318" totalsRowDxfId="317"/>
    <tableColumn id="39" name="3.08" dataDxfId="316" totalsRowDxfId="315"/>
    <tableColumn id="40" name="4.08" dataDxfId="314" totalsRowDxfId="313"/>
    <tableColumn id="41" name="5.08" dataDxfId="312" totalsRowDxfId="311"/>
    <tableColumn id="42" name="6.08" dataDxfId="310" totalsRowDxfId="309"/>
    <tableColumn id="43" name="7.08" dataDxfId="308" totalsRowDxfId="307"/>
    <tableColumn id="44" name="8.08" dataDxfId="306" totalsRowDxfId="305"/>
    <tableColumn id="45" name="9.08" dataDxfId="304" totalsRowDxfId="303"/>
    <tableColumn id="46" name="10.08" dataDxfId="302" totalsRowDxfId="301"/>
    <tableColumn id="47" name="11.08" dataDxfId="300" totalsRowDxfId="299"/>
    <tableColumn id="48" name="12.08" dataDxfId="298" totalsRowDxfId="297"/>
    <tableColumn id="49" name="13.08" dataDxfId="296" totalsRowDxfId="295"/>
    <tableColumn id="50" name="14.08" dataDxfId="294" totalsRowDxfId="293"/>
    <tableColumn id="51" name="15.08" dataDxfId="292" totalsRowDxfId="291"/>
    <tableColumn id="52" name="16.08" dataDxfId="290" totalsRowDxfId="289"/>
    <tableColumn id="53" name="17.08" dataDxfId="288" totalsRowDxfId="287"/>
    <tableColumn id="54" name="18.08" dataDxfId="286" totalsRowDxfId="285"/>
    <tableColumn id="55" name="19.08" dataDxfId="284" totalsRowDxfId="283"/>
    <tableColumn id="56" name="20.08" dataDxfId="282" totalsRowDxfId="281"/>
    <tableColumn id="57" name="21.08" dataDxfId="280" totalsRowDxfId="279"/>
    <tableColumn id="58" name="22.08" dataDxfId="278" totalsRowDxfId="277"/>
    <tableColumn id="59" name="23.08" dataDxfId="276" totalsRowDxfId="275"/>
    <tableColumn id="60" name="24.08" dataDxfId="274" totalsRowDxfId="273"/>
    <tableColumn id="61" name="25.08" dataDxfId="272" totalsRowDxfId="271"/>
    <tableColumn id="62" name="26.08" dataDxfId="270" totalsRowDxfId="269"/>
    <tableColumn id="63" name="27.08" dataDxfId="268" totalsRowDxfId="267"/>
    <tableColumn id="64" name="28.08" dataDxfId="266" totalsRowDxfId="265"/>
    <tableColumn id="65" name="29.08" dataDxfId="264" totalsRowDxfId="263"/>
    <tableColumn id="66" name="30.08" dataDxfId="262" totalsRowDxfId="261"/>
    <tableColumn id="67" name="31.08" dataDxfId="260" totalsRowDxfId="259"/>
    <tableColumn id="68" name="1.09" dataDxfId="258" totalsRowDxfId="257"/>
    <tableColumn id="69" name="2.09" dataDxfId="256" totalsRowDxfId="255"/>
    <tableColumn id="70" name="3.09" dataDxfId="254" totalsRowDxfId="253"/>
    <tableColumn id="71" name="4.09" dataDxfId="252" totalsRowDxfId="251"/>
    <tableColumn id="72" name="5.09" dataDxfId="250" totalsRowDxfId="249"/>
    <tableColumn id="73" name="6.09" dataDxfId="248" totalsRowDxfId="247"/>
    <tableColumn id="74" name="7.09" dataDxfId="246" totalsRowDxfId="245"/>
    <tableColumn id="75" name="8.09" dataDxfId="244" totalsRowDxfId="243"/>
    <tableColumn id="76" name="9.09" dataDxfId="242" totalsRowDxfId="241"/>
    <tableColumn id="77" name="10.09" dataDxfId="240" totalsRowDxfId="239"/>
    <tableColumn id="78" name="11.09" dataDxfId="238" totalsRowDxfId="237"/>
    <tableColumn id="79" name="12.09" dataDxfId="236" totalsRowDxfId="235"/>
    <tableColumn id="80" name="13.09" dataDxfId="234" totalsRowDxfId="233"/>
    <tableColumn id="81" name="14.09" dataDxfId="232" totalsRowDxfId="231"/>
    <tableColumn id="82" name="15.09" dataDxfId="230" totalsRowDxfId="229"/>
    <tableColumn id="83" name="16.09" dataDxfId="228" totalsRowDxfId="227"/>
    <tableColumn id="84" name="17.09" dataDxfId="226" totalsRowDxfId="225"/>
    <tableColumn id="85" name="18.09" dataDxfId="224" totalsRowDxfId="223"/>
    <tableColumn id="86" name="19.09" dataDxfId="222" totalsRowDxfId="221"/>
    <tableColumn id="87" name="20.09" dataDxfId="220" totalsRowDxfId="219"/>
    <tableColumn id="88" name="21.09" dataDxfId="218" totalsRowDxfId="217"/>
    <tableColumn id="89" name="22.09" dataDxfId="216" totalsRowDxfId="215"/>
    <tableColumn id="90" name="23.09" dataDxfId="214" totalsRowDxfId="213"/>
    <tableColumn id="91" name="24.09" dataDxfId="212" totalsRowDxfId="211"/>
    <tableColumn id="92" name="25.09" dataDxfId="210" totalsRowDxfId="209"/>
    <tableColumn id="93" name="26.09" dataDxfId="208" totalsRowDxfId="207"/>
    <tableColumn id="94" name="27.09" dataDxfId="206" totalsRowDxfId="205"/>
    <tableColumn id="95" name="28.09" dataDxfId="204" totalsRowDxfId="203"/>
    <tableColumn id="96" name="29.09" dataDxfId="202" totalsRowDxfId="201"/>
    <tableColumn id="97" name="30.09" totalsRowFunction="count" dataDxfId="200" totalsRowDxfId="199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Wprowadź dane w kolumnie od F do kolumny CQ dla trzeciego kwartału. Wartości Imię i Nazwisko oraz Urlop, Osobiste i Zwolnienie lekarskie są aktualizowane automatycznie"/>
    </ext>
  </extLst>
</table>
</file>

<file path=xl/tables/table5.xml><?xml version="1.0" encoding="utf-8"?>
<table xmlns="http://schemas.openxmlformats.org/spreadsheetml/2006/main" id="5" name="Czwarta_ćwiartka" displayName="Czwarta_ćwiartka" ref="A5:CS36" headerRowDxfId="195" dataDxfId="194">
  <autoFilter ref="A5:CS36"/>
  <tableColumns count="97">
    <tableColumn id="1" name="Nazwisko" totalsRowLabel="Suma" dataDxfId="193" totalsRowDxfId="192">
      <calculatedColumnFormula>IF(ISBLANK('Podsumowanie od początku roku'!A6),"",'Podsumowanie od początku roku'!A6)</calculatedColumnFormula>
    </tableColumn>
    <tableColumn id="2" name="Imię" dataDxfId="191" totalsRowDxfId="190">
      <calculatedColumnFormula>IF(ISBLANK('Podsumowanie od początku roku'!B6),"",'Podsumowanie od początku roku'!B6)</calculatedColumnFormula>
    </tableColumn>
    <tableColumn id="3" name="Urlop" dataDxfId="189" totalsRowDxfId="188">
      <calculatedColumnFormula>COUNTIF($F6:$CS6, "V")</calculatedColumnFormula>
    </tableColumn>
    <tableColumn id="4" name="Osobiste" dataDxfId="187" totalsRowDxfId="186">
      <calculatedColumnFormula>COUNTIF($F6:CS6, "P")</calculatedColumnFormula>
    </tableColumn>
    <tableColumn id="5" name="Zwolnienie lekarskie" dataDxfId="185" totalsRowDxfId="184">
      <calculatedColumnFormula>COUNTIF($F6:CS6, "S")</calculatedColumnFormula>
    </tableColumn>
    <tableColumn id="6" name="1.10" dataDxfId="183" totalsRowDxfId="182"/>
    <tableColumn id="7" name="2.10" dataDxfId="181" totalsRowDxfId="180"/>
    <tableColumn id="8" name="3.10" dataDxfId="179" totalsRowDxfId="178"/>
    <tableColumn id="9" name="4.10" dataDxfId="177" totalsRowDxfId="176"/>
    <tableColumn id="10" name="5.10" dataDxfId="175" totalsRowDxfId="174"/>
    <tableColumn id="11" name="6.10" dataDxfId="173" totalsRowDxfId="172"/>
    <tableColumn id="12" name="7.10" dataDxfId="171" totalsRowDxfId="170"/>
    <tableColumn id="13" name="8.10" dataDxfId="169" totalsRowDxfId="168"/>
    <tableColumn id="14" name="9.10" dataDxfId="167" totalsRowDxfId="166"/>
    <tableColumn id="15" name="10.10" dataDxfId="165" totalsRowDxfId="164"/>
    <tableColumn id="16" name="11.10" dataDxfId="163" totalsRowDxfId="162"/>
    <tableColumn id="17" name="12.10" dataDxfId="161" totalsRowDxfId="160"/>
    <tableColumn id="18" name="13.10" dataDxfId="159" totalsRowDxfId="158"/>
    <tableColumn id="19" name="14.10" dataDxfId="157" totalsRowDxfId="156"/>
    <tableColumn id="20" name="15.10" dataDxfId="155" totalsRowDxfId="154"/>
    <tableColumn id="21" name="16.10" dataDxfId="153" totalsRowDxfId="152"/>
    <tableColumn id="22" name="17.10" dataDxfId="151" totalsRowDxfId="150"/>
    <tableColumn id="23" name="18.10" dataDxfId="149" totalsRowDxfId="148"/>
    <tableColumn id="24" name="19.10" dataDxfId="147" totalsRowDxfId="146"/>
    <tableColumn id="25" name="20.10" dataDxfId="145" totalsRowDxfId="144"/>
    <tableColumn id="26" name="21.10" dataDxfId="143" totalsRowDxfId="142"/>
    <tableColumn id="27" name="22.10" dataDxfId="141" totalsRowDxfId="140"/>
    <tableColumn id="28" name="23.10" dataDxfId="139" totalsRowDxfId="138"/>
    <tableColumn id="29" name="24.10" dataDxfId="137" totalsRowDxfId="136"/>
    <tableColumn id="30" name="25.10" dataDxfId="135" totalsRowDxfId="134"/>
    <tableColumn id="31" name="26.10" dataDxfId="133" totalsRowDxfId="132"/>
    <tableColumn id="32" name="27.10" dataDxfId="131" totalsRowDxfId="130"/>
    <tableColumn id="33" name="28.10" dataDxfId="129" totalsRowDxfId="128"/>
    <tableColumn id="34" name="29.10" dataDxfId="127" totalsRowDxfId="126"/>
    <tableColumn id="35" name="30.10" dataDxfId="125" totalsRowDxfId="124"/>
    <tableColumn id="36" name="31.10" dataDxfId="123" totalsRowDxfId="122"/>
    <tableColumn id="37" name="1.11" dataDxfId="121" totalsRowDxfId="120"/>
    <tableColumn id="38" name="2.11" dataDxfId="119" totalsRowDxfId="118"/>
    <tableColumn id="39" name="3.11" dataDxfId="117" totalsRowDxfId="116"/>
    <tableColumn id="40" name="4.11" dataDxfId="115" totalsRowDxfId="114"/>
    <tableColumn id="41" name="5.11" dataDxfId="113" totalsRowDxfId="112"/>
    <tableColumn id="42" name="6.11" dataDxfId="111" totalsRowDxfId="110"/>
    <tableColumn id="43" name="7.11" dataDxfId="109" totalsRowDxfId="108"/>
    <tableColumn id="44" name="8-11" dataDxfId="107" totalsRowDxfId="106"/>
    <tableColumn id="45" name="9.11" dataDxfId="105" totalsRowDxfId="104"/>
    <tableColumn id="46" name="10.11" dataDxfId="103" totalsRowDxfId="102"/>
    <tableColumn id="47" name="11.11" dataDxfId="101" totalsRowDxfId="100"/>
    <tableColumn id="48" name="12.11" dataDxfId="99" totalsRowDxfId="98"/>
    <tableColumn id="49" name="13.11" dataDxfId="97" totalsRowDxfId="96"/>
    <tableColumn id="50" name="14.11" dataDxfId="95" totalsRowDxfId="94"/>
    <tableColumn id="51" name="15.11" dataDxfId="93" totalsRowDxfId="92"/>
    <tableColumn id="52" name="16.11" dataDxfId="91" totalsRowDxfId="90"/>
    <tableColumn id="53" name="17.11" dataDxfId="89" totalsRowDxfId="88"/>
    <tableColumn id="54" name="18.11" dataDxfId="87" totalsRowDxfId="86"/>
    <tableColumn id="55" name="19.11" dataDxfId="85" totalsRowDxfId="84"/>
    <tableColumn id="56" name="20.11" dataDxfId="83" totalsRowDxfId="82"/>
    <tableColumn id="57" name="21.11" dataDxfId="81" totalsRowDxfId="80"/>
    <tableColumn id="58" name="22.11" dataDxfId="79" totalsRowDxfId="78"/>
    <tableColumn id="59" name="23.11" dataDxfId="77" totalsRowDxfId="76"/>
    <tableColumn id="60" name="24.11" dataDxfId="75" totalsRowDxfId="74"/>
    <tableColumn id="61" name="25.11" dataDxfId="73" totalsRowDxfId="72"/>
    <tableColumn id="62" name="26.11" dataDxfId="71" totalsRowDxfId="70"/>
    <tableColumn id="63" name="27.11" dataDxfId="69" totalsRowDxfId="68"/>
    <tableColumn id="64" name="28.11" dataDxfId="67" totalsRowDxfId="66"/>
    <tableColumn id="65" name="29.11" dataDxfId="65" totalsRowDxfId="64"/>
    <tableColumn id="66" name="30.11" dataDxfId="63" totalsRowDxfId="62"/>
    <tableColumn id="67" name="1.12" dataDxfId="61" totalsRowDxfId="60"/>
    <tableColumn id="68" name="2.12" dataDxfId="59" totalsRowDxfId="58"/>
    <tableColumn id="69" name="3.12" dataDxfId="57" totalsRowDxfId="56"/>
    <tableColumn id="70" name="4.12" dataDxfId="55" totalsRowDxfId="54"/>
    <tableColumn id="71" name="5.12" dataDxfId="53" totalsRowDxfId="52"/>
    <tableColumn id="72" name="6.12" dataDxfId="51" totalsRowDxfId="50"/>
    <tableColumn id="73" name="7.12" dataDxfId="49" totalsRowDxfId="48"/>
    <tableColumn id="74" name="8.12" dataDxfId="47" totalsRowDxfId="46"/>
    <tableColumn id="75" name="9.12" dataDxfId="45" totalsRowDxfId="44"/>
    <tableColumn id="76" name="10.12" dataDxfId="43" totalsRowDxfId="42"/>
    <tableColumn id="77" name="11.12" dataDxfId="41" totalsRowDxfId="40"/>
    <tableColumn id="78" name="12.12" dataDxfId="39" totalsRowDxfId="38"/>
    <tableColumn id="79" name="13.12" dataDxfId="37" totalsRowDxfId="36"/>
    <tableColumn id="80" name="14.12" dataDxfId="35" totalsRowDxfId="34"/>
    <tableColumn id="81" name="15.12" dataDxfId="33" totalsRowDxfId="32"/>
    <tableColumn id="82" name="16.12" dataDxfId="31" totalsRowDxfId="30"/>
    <tableColumn id="83" name="17.12" dataDxfId="29" totalsRowDxfId="28"/>
    <tableColumn id="84" name="18.12" dataDxfId="27" totalsRowDxfId="26"/>
    <tableColumn id="85" name="19.12" dataDxfId="25" totalsRowDxfId="24"/>
    <tableColumn id="86" name="20.12" dataDxfId="23" totalsRowDxfId="22"/>
    <tableColumn id="87" name="21.12" dataDxfId="21" totalsRowDxfId="20"/>
    <tableColumn id="88" name="22.12" dataDxfId="19" totalsRowDxfId="18"/>
    <tableColumn id="89" name="23.12" dataDxfId="17" totalsRowDxfId="16"/>
    <tableColumn id="90" name="24.12" dataDxfId="15" totalsRowDxfId="14"/>
    <tableColumn id="91" name="25.12" dataDxfId="13" totalsRowDxfId="12"/>
    <tableColumn id="92" name="26.12" dataDxfId="11" totalsRowDxfId="10"/>
    <tableColumn id="93" name="27.12" dataDxfId="9" totalsRowDxfId="8"/>
    <tableColumn id="94" name="28.12" dataDxfId="7" totalsRowDxfId="6"/>
    <tableColumn id="95" name="29.12" dataDxfId="5" totalsRowDxfId="4"/>
    <tableColumn id="96" name="30.12" dataDxfId="3" totalsRowDxfId="2"/>
    <tableColumn id="97" name="31.12" totalsRowFunction="count" dataDxfId="1" totalsRow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Wprowadź dane w kolumnie od F do kolumny CQ dla czwartego kwartału. Wartości Imię i Nazwisko oraz Urlop, Osobiste i Zwolnienie lekarskie są aktualizowane automatyczni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L36"/>
  <sheetViews>
    <sheetView showGridLines="0" tabSelected="1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30" customHeight="1" x14ac:dyDescent="0.2"/>
  <cols>
    <col min="1" max="1" width="18.625" style="29" customWidth="1"/>
    <col min="2" max="2" width="20.875" style="29" customWidth="1"/>
    <col min="3" max="4" width="13.375" style="29" customWidth="1"/>
    <col min="5" max="5" width="23.5" style="29" customWidth="1"/>
    <col min="6" max="6" width="15.875" style="29" customWidth="1"/>
    <col min="7" max="7" width="21.375" style="29" customWidth="1"/>
    <col min="8" max="8" width="16.375" style="29" customWidth="1"/>
    <col min="9" max="9" width="22.25" style="29" customWidth="1"/>
    <col min="10" max="10" width="27.875" style="29" customWidth="1"/>
    <col min="11" max="12" width="16.75" style="29" customWidth="1"/>
    <col min="13" max="16384" width="9" style="29"/>
  </cols>
  <sheetData>
    <row r="1" spans="1:12" ht="30" customHeight="1" x14ac:dyDescent="0.25">
      <c r="A1" s="23" t="s">
        <v>0</v>
      </c>
    </row>
    <row r="2" spans="1:12" ht="30" customHeight="1" x14ac:dyDescent="0.25">
      <c r="A2" s="24" t="s">
        <v>1</v>
      </c>
      <c r="B2" s="25"/>
      <c r="C2" s="25"/>
      <c r="D2" s="26"/>
      <c r="E2" s="26"/>
    </row>
    <row r="3" spans="1:12" ht="30" customHeight="1" x14ac:dyDescent="0.25">
      <c r="A3" s="33" t="s">
        <v>2</v>
      </c>
    </row>
    <row r="4" spans="1:12" ht="30" customHeight="1" x14ac:dyDescent="0.2">
      <c r="A4" s="36" t="str">
        <f>Nazwa_firmy</f>
        <v>Nazwa firmy</v>
      </c>
      <c r="B4" s="36"/>
      <c r="C4" s="36"/>
      <c r="D4" s="36"/>
      <c r="E4" s="36"/>
      <c r="F4" s="36"/>
      <c r="G4" s="36"/>
      <c r="H4" s="3" t="s">
        <v>12</v>
      </c>
      <c r="I4" s="1"/>
      <c r="J4" s="1"/>
      <c r="K4" s="1"/>
      <c r="L4" s="4"/>
    </row>
    <row r="5" spans="1:12" s="32" customFormat="1" ht="30" customHeight="1" x14ac:dyDescent="0.25">
      <c r="A5" s="5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5" t="s">
        <v>8</v>
      </c>
      <c r="G5" s="6" t="s">
        <v>10</v>
      </c>
      <c r="H5" s="6" t="s">
        <v>13</v>
      </c>
      <c r="I5" s="6" t="s">
        <v>15</v>
      </c>
      <c r="J5" s="6" t="s">
        <v>16</v>
      </c>
      <c r="K5" s="7" t="s">
        <v>17</v>
      </c>
      <c r="L5" s="7" t="s">
        <v>18</v>
      </c>
    </row>
    <row r="6" spans="1:12" ht="30" customHeight="1" x14ac:dyDescent="0.2">
      <c r="A6" s="8" t="s">
        <v>3</v>
      </c>
      <c r="B6" s="8" t="s">
        <v>4</v>
      </c>
      <c r="C6" s="9">
        <f>SUM('1. kw:4. kw'!C6)</f>
        <v>3</v>
      </c>
      <c r="D6" s="9">
        <f>SUM('1. kw:4. kw'!D6)</f>
        <v>0</v>
      </c>
      <c r="E6" s="9">
        <f>SUM('1. kw:4. kw'!E6)</f>
        <v>1</v>
      </c>
      <c r="F6" s="10" t="s">
        <v>9</v>
      </c>
      <c r="G6" s="8" t="s">
        <v>11</v>
      </c>
      <c r="H6" s="8" t="s">
        <v>14</v>
      </c>
      <c r="I6" s="35"/>
      <c r="J6" s="8"/>
      <c r="K6" s="11">
        <v>10</v>
      </c>
      <c r="L6" s="9">
        <f>K6-C6</f>
        <v>7</v>
      </c>
    </row>
    <row r="7" spans="1:12" ht="30" customHeight="1" x14ac:dyDescent="0.2">
      <c r="A7" s="8"/>
      <c r="B7" s="8"/>
      <c r="C7" s="9">
        <f>SUM('1. kw:4. kw'!C7)</f>
        <v>0</v>
      </c>
      <c r="D7" s="9">
        <f>SUM('1. kw:4. kw'!D7)</f>
        <v>0</v>
      </c>
      <c r="E7" s="9">
        <f>SUM('1. kw:4. kw'!E7)</f>
        <v>0</v>
      </c>
      <c r="F7" s="12"/>
      <c r="G7" s="8"/>
      <c r="H7" s="8"/>
      <c r="I7" s="35"/>
      <c r="J7" s="8"/>
      <c r="K7" s="11"/>
      <c r="L7" s="9">
        <f t="shared" ref="L7:L36" si="0">K7-C7</f>
        <v>0</v>
      </c>
    </row>
    <row r="8" spans="1:12" ht="30" customHeight="1" x14ac:dyDescent="0.2">
      <c r="A8" s="8"/>
      <c r="B8" s="8"/>
      <c r="C8" s="9">
        <f>SUM('1. kw:4. kw'!C8)</f>
        <v>0</v>
      </c>
      <c r="D8" s="9">
        <f>SUM('1. kw:4. kw'!D8)</f>
        <v>0</v>
      </c>
      <c r="E8" s="9">
        <f>SUM('1. kw:4. kw'!E8)</f>
        <v>0</v>
      </c>
      <c r="F8" s="10"/>
      <c r="G8" s="8"/>
      <c r="H8" s="8"/>
      <c r="I8" s="35"/>
      <c r="J8" s="8"/>
      <c r="K8" s="11"/>
      <c r="L8" s="9">
        <f t="shared" si="0"/>
        <v>0</v>
      </c>
    </row>
    <row r="9" spans="1:12" ht="30" customHeight="1" x14ac:dyDescent="0.2">
      <c r="A9" s="8"/>
      <c r="B9" s="8"/>
      <c r="C9" s="9">
        <f>SUM('1. kw:4. kw'!C9)</f>
        <v>0</v>
      </c>
      <c r="D9" s="9">
        <f>SUM('1. kw:4. kw'!D9)</f>
        <v>0</v>
      </c>
      <c r="E9" s="9">
        <f>SUM('1. kw:4. kw'!E9)</f>
        <v>0</v>
      </c>
      <c r="F9" s="10"/>
      <c r="G9" s="8"/>
      <c r="H9" s="8"/>
      <c r="I9" s="35"/>
      <c r="J9" s="8"/>
      <c r="K9" s="11"/>
      <c r="L9" s="9">
        <f t="shared" si="0"/>
        <v>0</v>
      </c>
    </row>
    <row r="10" spans="1:12" ht="30" customHeight="1" x14ac:dyDescent="0.2">
      <c r="A10" s="8"/>
      <c r="B10" s="8"/>
      <c r="C10" s="9">
        <f>SUM('1. kw:4. kw'!C10)</f>
        <v>0</v>
      </c>
      <c r="D10" s="9">
        <f>SUM('1. kw:4. kw'!D10)</f>
        <v>0</v>
      </c>
      <c r="E10" s="9">
        <f>SUM('1. kw:4. kw'!E10)</f>
        <v>0</v>
      </c>
      <c r="F10" s="10"/>
      <c r="G10" s="8"/>
      <c r="H10" s="8"/>
      <c r="I10" s="35"/>
      <c r="J10" s="8"/>
      <c r="K10" s="11"/>
      <c r="L10" s="9">
        <f t="shared" si="0"/>
        <v>0</v>
      </c>
    </row>
    <row r="11" spans="1:12" ht="30" customHeight="1" x14ac:dyDescent="0.2">
      <c r="A11" s="8"/>
      <c r="B11" s="8"/>
      <c r="C11" s="9">
        <f>SUM('1. kw:4. kw'!C11)</f>
        <v>0</v>
      </c>
      <c r="D11" s="9">
        <f>SUM('1. kw:4. kw'!D11)</f>
        <v>0</v>
      </c>
      <c r="E11" s="9">
        <f>SUM('1. kw:4. kw'!E11)</f>
        <v>0</v>
      </c>
      <c r="F11" s="10"/>
      <c r="G11" s="8"/>
      <c r="H11" s="8"/>
      <c r="I11" s="35"/>
      <c r="J11" s="8"/>
      <c r="K11" s="11"/>
      <c r="L11" s="9">
        <f t="shared" si="0"/>
        <v>0</v>
      </c>
    </row>
    <row r="12" spans="1:12" ht="30" customHeight="1" x14ac:dyDescent="0.2">
      <c r="A12" s="8"/>
      <c r="B12" s="8"/>
      <c r="C12" s="9">
        <f>SUM('1. kw:4. kw'!C12)</f>
        <v>0</v>
      </c>
      <c r="D12" s="9">
        <f>SUM('1. kw:4. kw'!D12)</f>
        <v>0</v>
      </c>
      <c r="E12" s="9">
        <f>SUM('1. kw:4. kw'!E12)</f>
        <v>0</v>
      </c>
      <c r="F12" s="10"/>
      <c r="G12" s="8"/>
      <c r="H12" s="8"/>
      <c r="I12" s="35"/>
      <c r="J12" s="8"/>
      <c r="K12" s="11"/>
      <c r="L12" s="9">
        <f t="shared" si="0"/>
        <v>0</v>
      </c>
    </row>
    <row r="13" spans="1:12" ht="30" customHeight="1" x14ac:dyDescent="0.2">
      <c r="A13" s="8"/>
      <c r="B13" s="8"/>
      <c r="C13" s="9">
        <f>SUM('1. kw:4. kw'!C13)</f>
        <v>0</v>
      </c>
      <c r="D13" s="9">
        <f>SUM('1. kw:4. kw'!D13)</f>
        <v>0</v>
      </c>
      <c r="E13" s="9">
        <f>SUM('1. kw:4. kw'!E13)</f>
        <v>0</v>
      </c>
      <c r="F13" s="10"/>
      <c r="G13" s="8"/>
      <c r="H13" s="8"/>
      <c r="I13" s="35"/>
      <c r="J13" s="8"/>
      <c r="K13" s="11"/>
      <c r="L13" s="9">
        <f t="shared" si="0"/>
        <v>0</v>
      </c>
    </row>
    <row r="14" spans="1:12" ht="30" customHeight="1" x14ac:dyDescent="0.2">
      <c r="A14" s="8"/>
      <c r="B14" s="8"/>
      <c r="C14" s="9">
        <f>SUM('1. kw:4. kw'!C14)</f>
        <v>0</v>
      </c>
      <c r="D14" s="9">
        <f>SUM('1. kw:4. kw'!D14)</f>
        <v>0</v>
      </c>
      <c r="E14" s="9">
        <f>SUM('1. kw:4. kw'!E14)</f>
        <v>0</v>
      </c>
      <c r="F14" s="10"/>
      <c r="G14" s="8"/>
      <c r="H14" s="8"/>
      <c r="I14" s="35"/>
      <c r="J14" s="8"/>
      <c r="K14" s="11"/>
      <c r="L14" s="9">
        <f t="shared" si="0"/>
        <v>0</v>
      </c>
    </row>
    <row r="15" spans="1:12" ht="30" customHeight="1" x14ac:dyDescent="0.2">
      <c r="A15" s="8"/>
      <c r="B15" s="8"/>
      <c r="C15" s="9">
        <f>SUM('1. kw:4. kw'!C15)</f>
        <v>0</v>
      </c>
      <c r="D15" s="9">
        <f>SUM('1. kw:4. kw'!D15)</f>
        <v>0</v>
      </c>
      <c r="E15" s="9">
        <f>SUM('1. kw:4. kw'!E15)</f>
        <v>0</v>
      </c>
      <c r="F15" s="10"/>
      <c r="G15" s="8"/>
      <c r="H15" s="8"/>
      <c r="I15" s="35"/>
      <c r="J15" s="8"/>
      <c r="K15" s="11"/>
      <c r="L15" s="9">
        <f t="shared" si="0"/>
        <v>0</v>
      </c>
    </row>
    <row r="16" spans="1:12" ht="30" customHeight="1" x14ac:dyDescent="0.2">
      <c r="A16" s="8"/>
      <c r="B16" s="8"/>
      <c r="C16" s="9">
        <f>SUM('1. kw:4. kw'!C16)</f>
        <v>0</v>
      </c>
      <c r="D16" s="9">
        <f>SUM('1. kw:4. kw'!D16)</f>
        <v>0</v>
      </c>
      <c r="E16" s="9">
        <f>SUM('1. kw:4. kw'!E16)</f>
        <v>0</v>
      </c>
      <c r="F16" s="10"/>
      <c r="G16" s="8"/>
      <c r="H16" s="8"/>
      <c r="I16" s="35"/>
      <c r="J16" s="8"/>
      <c r="K16" s="11"/>
      <c r="L16" s="9">
        <f t="shared" si="0"/>
        <v>0</v>
      </c>
    </row>
    <row r="17" spans="1:12" ht="30" customHeight="1" x14ac:dyDescent="0.2">
      <c r="A17" s="8"/>
      <c r="B17" s="8"/>
      <c r="C17" s="9">
        <f>SUM('1. kw:4. kw'!C17)</f>
        <v>0</v>
      </c>
      <c r="D17" s="9">
        <f>SUM('1. kw:4. kw'!D17)</f>
        <v>0</v>
      </c>
      <c r="E17" s="9">
        <f>SUM('1. kw:4. kw'!E17)</f>
        <v>0</v>
      </c>
      <c r="F17" s="12"/>
      <c r="G17" s="8"/>
      <c r="H17" s="8"/>
      <c r="I17" s="35"/>
      <c r="J17" s="8"/>
      <c r="K17" s="11"/>
      <c r="L17" s="9">
        <f t="shared" si="0"/>
        <v>0</v>
      </c>
    </row>
    <row r="18" spans="1:12" ht="30" customHeight="1" x14ac:dyDescent="0.2">
      <c r="A18" s="8"/>
      <c r="B18" s="8"/>
      <c r="C18" s="9">
        <f>SUM('1. kw:4. kw'!C18)</f>
        <v>0</v>
      </c>
      <c r="D18" s="9">
        <f>SUM('1. kw:4. kw'!D18)</f>
        <v>0</v>
      </c>
      <c r="E18" s="9">
        <f>SUM('1. kw:4. kw'!E18)</f>
        <v>0</v>
      </c>
      <c r="F18" s="12"/>
      <c r="G18" s="8"/>
      <c r="H18" s="8"/>
      <c r="I18" s="35"/>
      <c r="J18" s="8"/>
      <c r="K18" s="11"/>
      <c r="L18" s="9">
        <f t="shared" si="0"/>
        <v>0</v>
      </c>
    </row>
    <row r="19" spans="1:12" ht="30" customHeight="1" x14ac:dyDescent="0.2">
      <c r="A19" s="8"/>
      <c r="B19" s="8"/>
      <c r="C19" s="9">
        <f>SUM('1. kw:4. kw'!C19)</f>
        <v>0</v>
      </c>
      <c r="D19" s="9">
        <f>SUM('1. kw:4. kw'!D19)</f>
        <v>0</v>
      </c>
      <c r="E19" s="9">
        <f>SUM('1. kw:4. kw'!E19)</f>
        <v>0</v>
      </c>
      <c r="F19" s="12"/>
      <c r="G19" s="8"/>
      <c r="H19" s="8"/>
      <c r="I19" s="35"/>
      <c r="J19" s="8"/>
      <c r="K19" s="11"/>
      <c r="L19" s="9">
        <f t="shared" si="0"/>
        <v>0</v>
      </c>
    </row>
    <row r="20" spans="1:12" ht="30" customHeight="1" x14ac:dyDescent="0.2">
      <c r="A20" s="8"/>
      <c r="B20" s="8"/>
      <c r="C20" s="9">
        <f>SUM('1. kw:4. kw'!C20)</f>
        <v>0</v>
      </c>
      <c r="D20" s="9">
        <f>SUM('1. kw:4. kw'!D20)</f>
        <v>0</v>
      </c>
      <c r="E20" s="9">
        <f>SUM('1. kw:4. kw'!E20)</f>
        <v>0</v>
      </c>
      <c r="F20" s="12"/>
      <c r="G20" s="8"/>
      <c r="H20" s="8"/>
      <c r="I20" s="35"/>
      <c r="J20" s="8"/>
      <c r="K20" s="11"/>
      <c r="L20" s="9">
        <f t="shared" si="0"/>
        <v>0</v>
      </c>
    </row>
    <row r="21" spans="1:12" ht="30" customHeight="1" x14ac:dyDescent="0.2">
      <c r="A21" s="8"/>
      <c r="B21" s="8"/>
      <c r="C21" s="9">
        <f>SUM('1. kw:4. kw'!C21)</f>
        <v>0</v>
      </c>
      <c r="D21" s="9">
        <f>SUM('1. kw:4. kw'!D21)</f>
        <v>0</v>
      </c>
      <c r="E21" s="9">
        <f>SUM('1. kw:4. kw'!E21)</f>
        <v>0</v>
      </c>
      <c r="F21" s="12"/>
      <c r="G21" s="8"/>
      <c r="H21" s="8"/>
      <c r="I21" s="35"/>
      <c r="J21" s="8"/>
      <c r="K21" s="11"/>
      <c r="L21" s="9">
        <f t="shared" si="0"/>
        <v>0</v>
      </c>
    </row>
    <row r="22" spans="1:12" ht="30" customHeight="1" x14ac:dyDescent="0.2">
      <c r="A22" s="8"/>
      <c r="B22" s="8"/>
      <c r="C22" s="9">
        <f>SUM('1. kw:4. kw'!C22)</f>
        <v>0</v>
      </c>
      <c r="D22" s="9">
        <f>SUM('1. kw:4. kw'!D22)</f>
        <v>0</v>
      </c>
      <c r="E22" s="9">
        <f>SUM('1. kw:4. kw'!E22)</f>
        <v>0</v>
      </c>
      <c r="F22" s="12"/>
      <c r="G22" s="8"/>
      <c r="H22" s="8"/>
      <c r="I22" s="35"/>
      <c r="J22" s="8"/>
      <c r="K22" s="11"/>
      <c r="L22" s="9">
        <f t="shared" si="0"/>
        <v>0</v>
      </c>
    </row>
    <row r="23" spans="1:12" ht="30" customHeight="1" x14ac:dyDescent="0.2">
      <c r="A23" s="8"/>
      <c r="B23" s="8"/>
      <c r="C23" s="9">
        <f>SUM('1. kw:4. kw'!C23)</f>
        <v>0</v>
      </c>
      <c r="D23" s="9">
        <f>SUM('1. kw:4. kw'!D23)</f>
        <v>0</v>
      </c>
      <c r="E23" s="9">
        <f>SUM('1. kw:4. kw'!E23)</f>
        <v>0</v>
      </c>
      <c r="F23" s="12"/>
      <c r="G23" s="8"/>
      <c r="H23" s="8"/>
      <c r="I23" s="35"/>
      <c r="J23" s="8"/>
      <c r="K23" s="11"/>
      <c r="L23" s="9">
        <f t="shared" si="0"/>
        <v>0</v>
      </c>
    </row>
    <row r="24" spans="1:12" ht="30" customHeight="1" x14ac:dyDescent="0.2">
      <c r="A24" s="8"/>
      <c r="B24" s="8"/>
      <c r="C24" s="9">
        <f>SUM('1. kw:4. kw'!C24)</f>
        <v>0</v>
      </c>
      <c r="D24" s="9">
        <f>SUM('1. kw:4. kw'!D24)</f>
        <v>0</v>
      </c>
      <c r="E24" s="9">
        <f>SUM('1. kw:4. kw'!E24)</f>
        <v>0</v>
      </c>
      <c r="F24" s="12"/>
      <c r="G24" s="8"/>
      <c r="H24" s="8"/>
      <c r="I24" s="35"/>
      <c r="J24" s="8"/>
      <c r="K24" s="11"/>
      <c r="L24" s="9">
        <f t="shared" si="0"/>
        <v>0</v>
      </c>
    </row>
    <row r="25" spans="1:12" ht="30" customHeight="1" x14ac:dyDescent="0.2">
      <c r="A25" s="8"/>
      <c r="B25" s="8"/>
      <c r="C25" s="9">
        <f>SUM('1. kw:4. kw'!C25)</f>
        <v>0</v>
      </c>
      <c r="D25" s="9">
        <f>SUM('1. kw:4. kw'!D25)</f>
        <v>0</v>
      </c>
      <c r="E25" s="9">
        <f>SUM('1. kw:4. kw'!E25)</f>
        <v>0</v>
      </c>
      <c r="F25" s="12"/>
      <c r="G25" s="8"/>
      <c r="H25" s="8"/>
      <c r="I25" s="35"/>
      <c r="J25" s="8"/>
      <c r="K25" s="11"/>
      <c r="L25" s="9">
        <f t="shared" si="0"/>
        <v>0</v>
      </c>
    </row>
    <row r="26" spans="1:12" ht="30" customHeight="1" x14ac:dyDescent="0.2">
      <c r="A26" s="8"/>
      <c r="B26" s="8"/>
      <c r="C26" s="9">
        <f>SUM('1. kw:4. kw'!C26)</f>
        <v>0</v>
      </c>
      <c r="D26" s="9">
        <f>SUM('1. kw:4. kw'!D26)</f>
        <v>0</v>
      </c>
      <c r="E26" s="9">
        <f>SUM('1. kw:4. kw'!E26)</f>
        <v>0</v>
      </c>
      <c r="F26" s="12"/>
      <c r="G26" s="8"/>
      <c r="H26" s="8"/>
      <c r="I26" s="35"/>
      <c r="J26" s="8"/>
      <c r="K26" s="11"/>
      <c r="L26" s="9">
        <f t="shared" si="0"/>
        <v>0</v>
      </c>
    </row>
    <row r="27" spans="1:12" ht="30" customHeight="1" x14ac:dyDescent="0.2">
      <c r="A27" s="8"/>
      <c r="B27" s="8"/>
      <c r="C27" s="9">
        <f>SUM('1. kw:4. kw'!C27)</f>
        <v>0</v>
      </c>
      <c r="D27" s="9">
        <f>SUM('1. kw:4. kw'!D27)</f>
        <v>0</v>
      </c>
      <c r="E27" s="9">
        <f>SUM('1. kw:4. kw'!E27)</f>
        <v>0</v>
      </c>
      <c r="F27" s="12"/>
      <c r="G27" s="8"/>
      <c r="H27" s="8"/>
      <c r="I27" s="35"/>
      <c r="J27" s="8"/>
      <c r="K27" s="11"/>
      <c r="L27" s="9">
        <f t="shared" si="0"/>
        <v>0</v>
      </c>
    </row>
    <row r="28" spans="1:12" ht="30" customHeight="1" x14ac:dyDescent="0.2">
      <c r="A28" s="8"/>
      <c r="B28" s="8"/>
      <c r="C28" s="9">
        <f>SUM('1. kw:4. kw'!C28)</f>
        <v>0</v>
      </c>
      <c r="D28" s="9">
        <f>SUM('1. kw:4. kw'!D28)</f>
        <v>0</v>
      </c>
      <c r="E28" s="9">
        <f>SUM('1. kw:4. kw'!E28)</f>
        <v>0</v>
      </c>
      <c r="F28" s="12"/>
      <c r="G28" s="8"/>
      <c r="H28" s="8"/>
      <c r="I28" s="35"/>
      <c r="J28" s="8"/>
      <c r="K28" s="11"/>
      <c r="L28" s="9">
        <f t="shared" si="0"/>
        <v>0</v>
      </c>
    </row>
    <row r="29" spans="1:12" ht="30" customHeight="1" x14ac:dyDescent="0.2">
      <c r="A29" s="8"/>
      <c r="B29" s="8"/>
      <c r="C29" s="9">
        <f>SUM('1. kw:4. kw'!C29)</f>
        <v>0</v>
      </c>
      <c r="D29" s="9">
        <f>SUM('1. kw:4. kw'!D29)</f>
        <v>0</v>
      </c>
      <c r="E29" s="9">
        <f>SUM('1. kw:4. kw'!E29)</f>
        <v>0</v>
      </c>
      <c r="F29" s="12"/>
      <c r="G29" s="8"/>
      <c r="H29" s="8"/>
      <c r="I29" s="35"/>
      <c r="J29" s="8"/>
      <c r="K29" s="11"/>
      <c r="L29" s="9">
        <f t="shared" si="0"/>
        <v>0</v>
      </c>
    </row>
    <row r="30" spans="1:12" ht="30" customHeight="1" x14ac:dyDescent="0.2">
      <c r="A30" s="8"/>
      <c r="B30" s="8"/>
      <c r="C30" s="9">
        <f>SUM('1. kw:4. kw'!C30)</f>
        <v>0</v>
      </c>
      <c r="D30" s="9">
        <f>SUM('1. kw:4. kw'!D30)</f>
        <v>0</v>
      </c>
      <c r="E30" s="9">
        <f>SUM('1. kw:4. kw'!E30)</f>
        <v>0</v>
      </c>
      <c r="F30" s="12"/>
      <c r="G30" s="8"/>
      <c r="H30" s="8"/>
      <c r="I30" s="35"/>
      <c r="J30" s="8"/>
      <c r="K30" s="11"/>
      <c r="L30" s="9">
        <f t="shared" si="0"/>
        <v>0</v>
      </c>
    </row>
    <row r="31" spans="1:12" ht="30" customHeight="1" x14ac:dyDescent="0.2">
      <c r="A31" s="8"/>
      <c r="B31" s="8"/>
      <c r="C31" s="9">
        <f>SUM('1. kw:4. kw'!C31)</f>
        <v>0</v>
      </c>
      <c r="D31" s="9">
        <f>SUM('1. kw:4. kw'!D31)</f>
        <v>0</v>
      </c>
      <c r="E31" s="9">
        <f>SUM('1. kw:4. kw'!E31)</f>
        <v>0</v>
      </c>
      <c r="F31" s="12"/>
      <c r="G31" s="8"/>
      <c r="H31" s="8"/>
      <c r="I31" s="35"/>
      <c r="J31" s="8"/>
      <c r="K31" s="11"/>
      <c r="L31" s="9">
        <f t="shared" si="0"/>
        <v>0</v>
      </c>
    </row>
    <row r="32" spans="1:12" ht="30" customHeight="1" x14ac:dyDescent="0.2">
      <c r="A32" s="8"/>
      <c r="B32" s="8"/>
      <c r="C32" s="9">
        <f>SUM('1. kw:4. kw'!C32)</f>
        <v>0</v>
      </c>
      <c r="D32" s="9">
        <f>SUM('1. kw:4. kw'!D32)</f>
        <v>0</v>
      </c>
      <c r="E32" s="9">
        <f>SUM('1. kw:4. kw'!E32)</f>
        <v>0</v>
      </c>
      <c r="F32" s="12"/>
      <c r="G32" s="8"/>
      <c r="H32" s="8"/>
      <c r="I32" s="35"/>
      <c r="J32" s="8"/>
      <c r="K32" s="11"/>
      <c r="L32" s="9">
        <f t="shared" si="0"/>
        <v>0</v>
      </c>
    </row>
    <row r="33" spans="1:12" ht="30" customHeight="1" x14ac:dyDescent="0.2">
      <c r="A33" s="8"/>
      <c r="B33" s="8"/>
      <c r="C33" s="9">
        <f>SUM('1. kw:4. kw'!C33)</f>
        <v>0</v>
      </c>
      <c r="D33" s="9">
        <f>SUM('1. kw:4. kw'!D33)</f>
        <v>0</v>
      </c>
      <c r="E33" s="9">
        <f>SUM('1. kw:4. kw'!E33)</f>
        <v>0</v>
      </c>
      <c r="F33" s="12"/>
      <c r="G33" s="8"/>
      <c r="H33" s="8"/>
      <c r="I33" s="35"/>
      <c r="J33" s="8"/>
      <c r="K33" s="11"/>
      <c r="L33" s="9">
        <f t="shared" si="0"/>
        <v>0</v>
      </c>
    </row>
    <row r="34" spans="1:12" ht="30" customHeight="1" x14ac:dyDescent="0.2">
      <c r="A34" s="8"/>
      <c r="B34" s="8"/>
      <c r="C34" s="9">
        <f>SUM('1. kw:4. kw'!C34)</f>
        <v>0</v>
      </c>
      <c r="D34" s="9">
        <f>SUM('1. kw:4. kw'!D34)</f>
        <v>0</v>
      </c>
      <c r="E34" s="9">
        <f>SUM('1. kw:4. kw'!E34)</f>
        <v>0</v>
      </c>
      <c r="F34" s="12"/>
      <c r="G34" s="8"/>
      <c r="H34" s="8"/>
      <c r="I34" s="35"/>
      <c r="J34" s="8"/>
      <c r="K34" s="11"/>
      <c r="L34" s="9">
        <f t="shared" si="0"/>
        <v>0</v>
      </c>
    </row>
    <row r="35" spans="1:12" ht="30" customHeight="1" x14ac:dyDescent="0.2">
      <c r="A35" s="8"/>
      <c r="B35" s="8"/>
      <c r="C35" s="9">
        <f>SUM('1. kw:4. kw'!C35)</f>
        <v>0</v>
      </c>
      <c r="D35" s="9">
        <f>SUM('1. kw:4. kw'!D35)</f>
        <v>0</v>
      </c>
      <c r="E35" s="9">
        <f>SUM('1. kw:4. kw'!E35)</f>
        <v>0</v>
      </c>
      <c r="F35" s="12"/>
      <c r="G35" s="8"/>
      <c r="H35" s="8"/>
      <c r="I35" s="35"/>
      <c r="J35" s="8"/>
      <c r="K35" s="11"/>
      <c r="L35" s="9">
        <f t="shared" si="0"/>
        <v>0</v>
      </c>
    </row>
    <row r="36" spans="1:12" ht="30" customHeight="1" x14ac:dyDescent="0.2">
      <c r="A36" s="8"/>
      <c r="B36" s="8"/>
      <c r="C36" s="9">
        <f>SUM('1. kw:4. kw'!C36)</f>
        <v>0</v>
      </c>
      <c r="D36" s="9">
        <f>SUM('1. kw:4. kw'!D36)</f>
        <v>0</v>
      </c>
      <c r="E36" s="9">
        <f>SUM('1. kw:4. kw'!E36)</f>
        <v>0</v>
      </c>
      <c r="F36" s="12"/>
      <c r="G36" s="8"/>
      <c r="H36" s="8"/>
      <c r="I36" s="35"/>
      <c r="J36" s="8"/>
      <c r="K36" s="11"/>
      <c r="L36" s="9">
        <f t="shared" si="0"/>
        <v>0</v>
      </c>
    </row>
  </sheetData>
  <dataConsolidate/>
  <mergeCells count="1">
    <mergeCell ref="A4:G4"/>
  </mergeCells>
  <phoneticPr fontId="2" type="noConversion"/>
  <dataValidations count="16">
    <dataValidation allowBlank="1" showInputMessage="1" showErrorMessage="1" prompt="W tej komórce jest automatycznie aktualizowana nazwa firmy na podstawie nazwy firmy wprowadzonej w komórce A1" sqref="A4:G4"/>
    <dataValidation allowBlank="1" showInputMessage="1" showErrorMessage="1" prompt="W komórce znajduje się tytuł tego arkusza. W komórce poniżej wprowadź datę" sqref="A2"/>
    <dataValidation allowBlank="1" showInputMessage="1" showErrorMessage="1" prompt="W tym skoroszycie utwórz ewidencję obecności pracownika. Wprowadź nazwę firmy w tej komórce, a szczegóły w tabeli Podsumowanie w tym arkuszu. Inne arkusze zawierają ewidencje kwartalne" sqref="A1"/>
    <dataValidation allowBlank="1" showInputMessage="1" showErrorMessage="1" prompt="W tej komórce wprowadź datę" sqref="A3"/>
    <dataValidation allowBlank="1" showInputMessage="1" showErrorMessage="1" prompt="W tej kolumnie pod tym nagłówkiem wprowadź nazwisko. Za pomocą filtrów nagłówków możesz znaleźć konkretne wpisy" sqref="A5"/>
    <dataValidation allowBlank="1" showInputMessage="1" showErrorMessage="1" prompt="W tej kolumnie pod tym nagłówkiem wprowadź imię" sqref="B5"/>
    <dataValidation allowBlank="1" showInputMessage="1" showErrorMessage="1" prompt="Liczba dni urlopu jest aktualizowana automatycznie w tej kolumnie pod tym nagłówkiem" sqref="C5"/>
    <dataValidation allowBlank="1" showInputMessage="1" showErrorMessage="1" prompt="Liczba dni urlopu z przyczyn osobistych jest aktualizowana automatycznie w tej kolumnie pod tym nagłówkiem" sqref="D5"/>
    <dataValidation allowBlank="1" showInputMessage="1" showErrorMessage="1" prompt="Liczba dni zwolnień lekarskich jest aktualizowana automatycznie w tej kolumnie pod tym nagłówkiem" sqref="E5"/>
    <dataValidation allowBlank="1" showInputMessage="1" showErrorMessage="1" prompt="W tej kolumnie pod tym nagłówkiem wprowadź numer PESEL pracownika" sqref="F5"/>
    <dataValidation allowBlank="1" showInputMessage="1" showErrorMessage="1" prompt="W tej kolumnie pod tym nagłówkiem wprowadź stanowisko" sqref="G5"/>
    <dataValidation allowBlank="1" showInputMessage="1" showErrorMessage="1" prompt="W tej kolumnie pod tym nagłówkiem wprowadź imię i nazwisko kierownika" sqref="H5"/>
    <dataValidation allowBlank="1" showInputMessage="1" showErrorMessage="1" prompt="W tej kolumnie pod tym nagłówkiem wprowadź datę zatrudnienia" sqref="I5"/>
    <dataValidation allowBlank="1" showInputMessage="1" showErrorMessage="1" prompt="W tej kolumnie pod tym nagłówkiem wprowadź komentarze" sqref="J5"/>
    <dataValidation allowBlank="1" showInputMessage="1" showErrorMessage="1" prompt="W tej kolumnie pod tym nagłówkiem jest automatycznie obliczana liczba dni urlopu rocznie" sqref="K5"/>
    <dataValidation allowBlank="1" showInputMessage="1" showErrorMessage="1" prompt="W tej kolumnie pod tym nagłówkiem jest automatycznie obliczana liczba pozostałych dni urlopu" sqref="L5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CQ36"/>
  <sheetViews>
    <sheetView showGridLines="0" zoomScaleNormal="100" zoomScaleSheetLayoutView="100"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/>
    </sheetView>
  </sheetViews>
  <sheetFormatPr defaultColWidth="9.5" defaultRowHeight="30" customHeight="1" x14ac:dyDescent="0.2"/>
  <cols>
    <col min="1" max="1" width="18.625" style="29" customWidth="1"/>
    <col min="2" max="2" width="20.875" style="29" customWidth="1"/>
    <col min="3" max="4" width="13.375" style="29" customWidth="1"/>
    <col min="5" max="5" width="23.5" style="29" customWidth="1"/>
    <col min="6" max="95" width="9.5" style="29" customWidth="1"/>
    <col min="96" max="16384" width="9.5" style="29"/>
  </cols>
  <sheetData>
    <row r="1" spans="1:95" ht="30" customHeight="1" x14ac:dyDescent="0.25">
      <c r="A1" s="27" t="str">
        <f>Nazwa_firmy</f>
        <v>Nazwa firmy</v>
      </c>
    </row>
    <row r="2" spans="1:95" ht="30" customHeight="1" x14ac:dyDescent="0.25">
      <c r="A2" s="24" t="s">
        <v>19</v>
      </c>
      <c r="B2" s="28"/>
    </row>
    <row r="3" spans="1:95" ht="30" customHeight="1" x14ac:dyDescent="0.25">
      <c r="A3" s="33" t="s">
        <v>2</v>
      </c>
    </row>
    <row r="4" spans="1:95" s="1" customFormat="1" ht="30" customHeight="1" x14ac:dyDescent="0.2">
      <c r="A4" s="36" t="str">
        <f>Nazwa_firmy</f>
        <v>Nazwa firmy</v>
      </c>
      <c r="B4" s="36"/>
      <c r="C4" s="36"/>
      <c r="D4" s="36"/>
      <c r="E4" s="36"/>
      <c r="F4" s="36"/>
      <c r="G4" s="36"/>
      <c r="H4" s="30" t="s">
        <v>12</v>
      </c>
      <c r="L4" s="13"/>
      <c r="M4" s="2"/>
      <c r="N4" s="2"/>
      <c r="O4" s="3"/>
    </row>
    <row r="5" spans="1:95" s="21" customFormat="1" ht="30" customHeight="1" x14ac:dyDescent="0.25">
      <c r="A5" s="20" t="s">
        <v>3</v>
      </c>
      <c r="B5" s="20" t="s">
        <v>4</v>
      </c>
      <c r="C5" s="6" t="s">
        <v>5</v>
      </c>
      <c r="D5" s="6" t="s">
        <v>6</v>
      </c>
      <c r="E5" s="6" t="s">
        <v>7</v>
      </c>
      <c r="F5" s="34" t="s">
        <v>26</v>
      </c>
      <c r="G5" s="34" t="s">
        <v>27</v>
      </c>
      <c r="H5" s="34" t="s">
        <v>28</v>
      </c>
      <c r="I5" s="34" t="s">
        <v>29</v>
      </c>
      <c r="J5" s="34" t="s">
        <v>30</v>
      </c>
      <c r="K5" s="34" t="s">
        <v>31</v>
      </c>
      <c r="L5" s="34" t="s">
        <v>32</v>
      </c>
      <c r="M5" s="34" t="s">
        <v>33</v>
      </c>
      <c r="N5" s="34" t="s">
        <v>34</v>
      </c>
      <c r="O5" s="34" t="s">
        <v>35</v>
      </c>
      <c r="P5" s="34" t="s">
        <v>36</v>
      </c>
      <c r="Q5" s="34" t="s">
        <v>37</v>
      </c>
      <c r="R5" s="34" t="s">
        <v>38</v>
      </c>
      <c r="S5" s="34" t="s">
        <v>39</v>
      </c>
      <c r="T5" s="34" t="s">
        <v>40</v>
      </c>
      <c r="U5" s="34" t="s">
        <v>41</v>
      </c>
      <c r="V5" s="34" t="s">
        <v>42</v>
      </c>
      <c r="W5" s="34" t="s">
        <v>43</v>
      </c>
      <c r="X5" s="34" t="s">
        <v>44</v>
      </c>
      <c r="Y5" s="34" t="s">
        <v>45</v>
      </c>
      <c r="Z5" s="34" t="s">
        <v>46</v>
      </c>
      <c r="AA5" s="34" t="s">
        <v>47</v>
      </c>
      <c r="AB5" s="34" t="s">
        <v>48</v>
      </c>
      <c r="AC5" s="34" t="s">
        <v>49</v>
      </c>
      <c r="AD5" s="34" t="s">
        <v>50</v>
      </c>
      <c r="AE5" s="34" t="s">
        <v>51</v>
      </c>
      <c r="AF5" s="34" t="s">
        <v>52</v>
      </c>
      <c r="AG5" s="34" t="s">
        <v>53</v>
      </c>
      <c r="AH5" s="34" t="s">
        <v>54</v>
      </c>
      <c r="AI5" s="34" t="s">
        <v>55</v>
      </c>
      <c r="AJ5" s="34" t="s">
        <v>56</v>
      </c>
      <c r="AK5" s="34" t="s">
        <v>57</v>
      </c>
      <c r="AL5" s="34" t="s">
        <v>58</v>
      </c>
      <c r="AM5" s="34" t="s">
        <v>59</v>
      </c>
      <c r="AN5" s="34" t="s">
        <v>60</v>
      </c>
      <c r="AO5" s="34" t="s">
        <v>61</v>
      </c>
      <c r="AP5" s="34" t="s">
        <v>62</v>
      </c>
      <c r="AQ5" s="34" t="s">
        <v>63</v>
      </c>
      <c r="AR5" s="34" t="s">
        <v>64</v>
      </c>
      <c r="AS5" s="34" t="s">
        <v>65</v>
      </c>
      <c r="AT5" s="34" t="s">
        <v>66</v>
      </c>
      <c r="AU5" s="34" t="s">
        <v>67</v>
      </c>
      <c r="AV5" s="34" t="s">
        <v>68</v>
      </c>
      <c r="AW5" s="34" t="s">
        <v>69</v>
      </c>
      <c r="AX5" s="34" t="s">
        <v>70</v>
      </c>
      <c r="AY5" s="34" t="s">
        <v>71</v>
      </c>
      <c r="AZ5" s="34" t="s">
        <v>72</v>
      </c>
      <c r="BA5" s="34" t="s">
        <v>73</v>
      </c>
      <c r="BB5" s="34" t="s">
        <v>74</v>
      </c>
      <c r="BC5" s="34" t="s">
        <v>75</v>
      </c>
      <c r="BD5" s="34" t="s">
        <v>76</v>
      </c>
      <c r="BE5" s="34" t="s">
        <v>77</v>
      </c>
      <c r="BF5" s="34" t="s">
        <v>78</v>
      </c>
      <c r="BG5" s="34" t="s">
        <v>79</v>
      </c>
      <c r="BH5" s="34" t="s">
        <v>80</v>
      </c>
      <c r="BI5" s="34" t="s">
        <v>81</v>
      </c>
      <c r="BJ5" s="34" t="s">
        <v>82</v>
      </c>
      <c r="BK5" s="34" t="s">
        <v>83</v>
      </c>
      <c r="BL5" s="34" t="s">
        <v>84</v>
      </c>
      <c r="BM5" s="34" t="s">
        <v>85</v>
      </c>
      <c r="BN5" s="34" t="s">
        <v>86</v>
      </c>
      <c r="BO5" s="34" t="s">
        <v>87</v>
      </c>
      <c r="BP5" s="34" t="s">
        <v>88</v>
      </c>
      <c r="BQ5" s="34" t="s">
        <v>89</v>
      </c>
      <c r="BR5" s="34" t="s">
        <v>90</v>
      </c>
      <c r="BS5" s="34" t="s">
        <v>91</v>
      </c>
      <c r="BT5" s="34" t="s">
        <v>92</v>
      </c>
      <c r="BU5" s="34" t="s">
        <v>93</v>
      </c>
      <c r="BV5" s="34" t="s">
        <v>94</v>
      </c>
      <c r="BW5" s="34" t="s">
        <v>95</v>
      </c>
      <c r="BX5" s="34" t="s">
        <v>96</v>
      </c>
      <c r="BY5" s="34" t="s">
        <v>97</v>
      </c>
      <c r="BZ5" s="34" t="s">
        <v>98</v>
      </c>
      <c r="CA5" s="34" t="s">
        <v>99</v>
      </c>
      <c r="CB5" s="34" t="s">
        <v>100</v>
      </c>
      <c r="CC5" s="34" t="s">
        <v>101</v>
      </c>
      <c r="CD5" s="34" t="s">
        <v>102</v>
      </c>
      <c r="CE5" s="34" t="s">
        <v>103</v>
      </c>
      <c r="CF5" s="34" t="s">
        <v>104</v>
      </c>
      <c r="CG5" s="34" t="s">
        <v>105</v>
      </c>
      <c r="CH5" s="34" t="s">
        <v>106</v>
      </c>
      <c r="CI5" s="34" t="s">
        <v>107</v>
      </c>
      <c r="CJ5" s="34" t="s">
        <v>108</v>
      </c>
      <c r="CK5" s="34" t="s">
        <v>109</v>
      </c>
      <c r="CL5" s="34" t="s">
        <v>110</v>
      </c>
      <c r="CM5" s="34" t="s">
        <v>111</v>
      </c>
      <c r="CN5" s="34" t="s">
        <v>112</v>
      </c>
      <c r="CO5" s="34" t="s">
        <v>113</v>
      </c>
      <c r="CP5" s="34" t="s">
        <v>114</v>
      </c>
      <c r="CQ5" s="34" t="s">
        <v>115</v>
      </c>
    </row>
    <row r="6" spans="1:95" ht="30" customHeight="1" x14ac:dyDescent="0.2">
      <c r="A6" s="14" t="str">
        <f>IF(ISBLANK('Podsumowanie od początku roku'!A6),"",'Podsumowanie od początku roku'!A6)</f>
        <v>Nazwisko</v>
      </c>
      <c r="B6" s="14" t="str">
        <f>IF(ISBLANK('Podsumowanie od początku roku'!B6),"",'Podsumowanie od początku roku'!B6)</f>
        <v>Imię</v>
      </c>
      <c r="C6" s="15">
        <f t="shared" ref="C6:C36" si="0">COUNTIF($F6:$CQ6, "U")</f>
        <v>3</v>
      </c>
      <c r="D6" s="15">
        <f t="shared" ref="D6:D36" si="1">COUNTIF($F6:$CQ6, "O")</f>
        <v>0</v>
      </c>
      <c r="E6" s="15">
        <f t="shared" ref="E6:E36" si="2">COUNTIF($F6:$CQ6, "Z")</f>
        <v>1</v>
      </c>
      <c r="F6" s="10" t="s">
        <v>20</v>
      </c>
      <c r="G6" s="10" t="s">
        <v>20</v>
      </c>
      <c r="H6" s="10" t="s">
        <v>20</v>
      </c>
      <c r="I6" s="10"/>
      <c r="J6" s="10"/>
      <c r="K6" s="10"/>
      <c r="L6" s="10"/>
      <c r="M6" s="10" t="s">
        <v>21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</row>
    <row r="7" spans="1:95" ht="30" customHeight="1" x14ac:dyDescent="0.2">
      <c r="A7" s="14" t="str">
        <f>IF(ISBLANK('Podsumowanie od początku roku'!A7),"",'Podsumowanie od początku roku'!A7)</f>
        <v/>
      </c>
      <c r="B7" s="14" t="str">
        <f>IF(ISBLANK('Podsumowanie od początku roku'!B7),"",'Podsumowanie od początku roku'!B7)</f>
        <v/>
      </c>
      <c r="C7" s="15">
        <f t="shared" si="0"/>
        <v>0</v>
      </c>
      <c r="D7" s="15">
        <f t="shared" si="1"/>
        <v>0</v>
      </c>
      <c r="E7" s="15">
        <f t="shared" si="2"/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</row>
    <row r="8" spans="1:95" ht="30" customHeight="1" x14ac:dyDescent="0.2">
      <c r="A8" s="14" t="str">
        <f>IF(ISBLANK('Podsumowanie od początku roku'!A8),"",'Podsumowanie od początku roku'!A8)</f>
        <v/>
      </c>
      <c r="B8" s="14" t="str">
        <f>IF(ISBLANK('Podsumowanie od początku roku'!B8),"",'Podsumowanie od początku roku'!B8)</f>
        <v/>
      </c>
      <c r="C8" s="15">
        <f t="shared" si="0"/>
        <v>0</v>
      </c>
      <c r="D8" s="15">
        <f t="shared" si="1"/>
        <v>0</v>
      </c>
      <c r="E8" s="15">
        <f t="shared" si="2"/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</row>
    <row r="9" spans="1:95" ht="30" customHeight="1" x14ac:dyDescent="0.2">
      <c r="A9" s="14" t="str">
        <f>IF(ISBLANK('Podsumowanie od początku roku'!A9),"",'Podsumowanie od początku roku'!A9)</f>
        <v/>
      </c>
      <c r="B9" s="14" t="str">
        <f>IF(ISBLANK('Podsumowanie od początku roku'!B9),"",'Podsumowanie od początku roku'!B9)</f>
        <v/>
      </c>
      <c r="C9" s="15">
        <f t="shared" si="0"/>
        <v>0</v>
      </c>
      <c r="D9" s="15">
        <f t="shared" si="1"/>
        <v>0</v>
      </c>
      <c r="E9" s="15">
        <f t="shared" si="2"/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</row>
    <row r="10" spans="1:95" ht="30" customHeight="1" x14ac:dyDescent="0.2">
      <c r="A10" s="14" t="str">
        <f>IF(ISBLANK('Podsumowanie od początku roku'!A10),"",'Podsumowanie od początku roku'!A10)</f>
        <v/>
      </c>
      <c r="B10" s="14" t="str">
        <f>IF(ISBLANK('Podsumowanie od początku roku'!B10),"",'Podsumowanie od początku roku'!B10)</f>
        <v/>
      </c>
      <c r="C10" s="15">
        <f t="shared" si="0"/>
        <v>0</v>
      </c>
      <c r="D10" s="15">
        <f t="shared" si="1"/>
        <v>0</v>
      </c>
      <c r="E10" s="15">
        <f t="shared" si="2"/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</row>
    <row r="11" spans="1:95" ht="30" customHeight="1" x14ac:dyDescent="0.2">
      <c r="A11" s="14" t="str">
        <f>IF(ISBLANK('Podsumowanie od początku roku'!A11),"",'Podsumowanie od początku roku'!A11)</f>
        <v/>
      </c>
      <c r="B11" s="14" t="str">
        <f>IF(ISBLANK('Podsumowanie od początku roku'!B11),"",'Podsumowanie od początku roku'!B11)</f>
        <v/>
      </c>
      <c r="C11" s="15">
        <f t="shared" si="0"/>
        <v>0</v>
      </c>
      <c r="D11" s="15">
        <f t="shared" si="1"/>
        <v>0</v>
      </c>
      <c r="E11" s="15">
        <f t="shared" si="2"/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</row>
    <row r="12" spans="1:95" ht="30" customHeight="1" x14ac:dyDescent="0.2">
      <c r="A12" s="14" t="str">
        <f>IF(ISBLANK('Podsumowanie od początku roku'!A12),"",'Podsumowanie od początku roku'!A12)</f>
        <v/>
      </c>
      <c r="B12" s="14" t="str">
        <f>IF(ISBLANK('Podsumowanie od początku roku'!B12),"",'Podsumowanie od początku roku'!B12)</f>
        <v/>
      </c>
      <c r="C12" s="15">
        <f t="shared" si="0"/>
        <v>0</v>
      </c>
      <c r="D12" s="15">
        <f t="shared" si="1"/>
        <v>0</v>
      </c>
      <c r="E12" s="15">
        <f t="shared" si="2"/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</row>
    <row r="13" spans="1:95" ht="30" customHeight="1" x14ac:dyDescent="0.2">
      <c r="A13" s="14" t="str">
        <f>IF(ISBLANK('Podsumowanie od początku roku'!A13),"",'Podsumowanie od początku roku'!A13)</f>
        <v/>
      </c>
      <c r="B13" s="14" t="str">
        <f>IF(ISBLANK('Podsumowanie od początku roku'!B13),"",'Podsumowanie od początku roku'!B13)</f>
        <v/>
      </c>
      <c r="C13" s="15">
        <f t="shared" si="0"/>
        <v>0</v>
      </c>
      <c r="D13" s="15">
        <f t="shared" si="1"/>
        <v>0</v>
      </c>
      <c r="E13" s="15">
        <f t="shared" si="2"/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</row>
    <row r="14" spans="1:95" ht="30" customHeight="1" x14ac:dyDescent="0.2">
      <c r="A14" s="14" t="str">
        <f>IF(ISBLANK('Podsumowanie od początku roku'!A14),"",'Podsumowanie od początku roku'!A14)</f>
        <v/>
      </c>
      <c r="B14" s="14" t="str">
        <f>IF(ISBLANK('Podsumowanie od początku roku'!B14),"",'Podsumowanie od początku roku'!B14)</f>
        <v/>
      </c>
      <c r="C14" s="15">
        <f t="shared" si="0"/>
        <v>0</v>
      </c>
      <c r="D14" s="15">
        <f t="shared" si="1"/>
        <v>0</v>
      </c>
      <c r="E14" s="15">
        <f t="shared" si="2"/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</row>
    <row r="15" spans="1:95" ht="30" customHeight="1" x14ac:dyDescent="0.2">
      <c r="A15" s="14" t="str">
        <f>IF(ISBLANK('Podsumowanie od początku roku'!A15),"",'Podsumowanie od początku roku'!A15)</f>
        <v/>
      </c>
      <c r="B15" s="14" t="str">
        <f>IF(ISBLANK('Podsumowanie od początku roku'!B15),"",'Podsumowanie od początku roku'!B15)</f>
        <v/>
      </c>
      <c r="C15" s="15">
        <f t="shared" si="0"/>
        <v>0</v>
      </c>
      <c r="D15" s="15">
        <f t="shared" si="1"/>
        <v>0</v>
      </c>
      <c r="E15" s="15">
        <f t="shared" si="2"/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</row>
    <row r="16" spans="1:95" ht="30" customHeight="1" x14ac:dyDescent="0.2">
      <c r="A16" s="14" t="str">
        <f>IF(ISBLANK('Podsumowanie od początku roku'!A16),"",'Podsumowanie od początku roku'!A16)</f>
        <v/>
      </c>
      <c r="B16" s="14" t="str">
        <f>IF(ISBLANK('Podsumowanie od początku roku'!B16),"",'Podsumowanie od początku roku'!B16)</f>
        <v/>
      </c>
      <c r="C16" s="15">
        <f t="shared" si="0"/>
        <v>0</v>
      </c>
      <c r="D16" s="15">
        <f t="shared" si="1"/>
        <v>0</v>
      </c>
      <c r="E16" s="15">
        <f t="shared" si="2"/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</row>
    <row r="17" spans="1:95" ht="30" customHeight="1" x14ac:dyDescent="0.2">
      <c r="A17" s="14" t="str">
        <f>IF(ISBLANK('Podsumowanie od początku roku'!A17),"",'Podsumowanie od początku roku'!A17)</f>
        <v/>
      </c>
      <c r="B17" s="14" t="str">
        <f>IF(ISBLANK('Podsumowanie od początku roku'!B17),"",'Podsumowanie od początku roku'!B17)</f>
        <v/>
      </c>
      <c r="C17" s="15">
        <f t="shared" si="0"/>
        <v>0</v>
      </c>
      <c r="D17" s="15">
        <f t="shared" si="1"/>
        <v>0</v>
      </c>
      <c r="E17" s="15">
        <f t="shared" si="2"/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</row>
    <row r="18" spans="1:95" ht="30" customHeight="1" x14ac:dyDescent="0.2">
      <c r="A18" s="14" t="str">
        <f>IF(ISBLANK('Podsumowanie od początku roku'!A18),"",'Podsumowanie od początku roku'!A18)</f>
        <v/>
      </c>
      <c r="B18" s="14" t="str">
        <f>IF(ISBLANK('Podsumowanie od początku roku'!B18),"",'Podsumowanie od początku roku'!B18)</f>
        <v/>
      </c>
      <c r="C18" s="15">
        <f t="shared" si="0"/>
        <v>0</v>
      </c>
      <c r="D18" s="15">
        <f t="shared" si="1"/>
        <v>0</v>
      </c>
      <c r="E18" s="15">
        <f t="shared" si="2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</row>
    <row r="19" spans="1:95" ht="30" customHeight="1" x14ac:dyDescent="0.2">
      <c r="A19" s="14" t="str">
        <f>IF(ISBLANK('Podsumowanie od początku roku'!A19),"",'Podsumowanie od początku roku'!A19)</f>
        <v/>
      </c>
      <c r="B19" s="14" t="str">
        <f>IF(ISBLANK('Podsumowanie od początku roku'!B19),"",'Podsumowanie od początku roku'!B19)</f>
        <v/>
      </c>
      <c r="C19" s="15">
        <f t="shared" si="0"/>
        <v>0</v>
      </c>
      <c r="D19" s="15">
        <f t="shared" si="1"/>
        <v>0</v>
      </c>
      <c r="E19" s="15">
        <f t="shared" si="2"/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</row>
    <row r="20" spans="1:95" ht="30" customHeight="1" x14ac:dyDescent="0.2">
      <c r="A20" s="14" t="str">
        <f>IF(ISBLANK('Podsumowanie od początku roku'!A20),"",'Podsumowanie od początku roku'!A20)</f>
        <v/>
      </c>
      <c r="B20" s="14" t="str">
        <f>IF(ISBLANK('Podsumowanie od początku roku'!B20),"",'Podsumowanie od początku roku'!B20)</f>
        <v/>
      </c>
      <c r="C20" s="15">
        <f t="shared" si="0"/>
        <v>0</v>
      </c>
      <c r="D20" s="15">
        <f t="shared" si="1"/>
        <v>0</v>
      </c>
      <c r="E20" s="15">
        <f t="shared" si="2"/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</row>
    <row r="21" spans="1:95" ht="30" customHeight="1" x14ac:dyDescent="0.2">
      <c r="A21" s="14" t="str">
        <f>IF(ISBLANK('Podsumowanie od początku roku'!A21),"",'Podsumowanie od początku roku'!A21)</f>
        <v/>
      </c>
      <c r="B21" s="14" t="str">
        <f>IF(ISBLANK('Podsumowanie od początku roku'!B21),"",'Podsumowanie od początku roku'!B21)</f>
        <v/>
      </c>
      <c r="C21" s="15">
        <f t="shared" si="0"/>
        <v>0</v>
      </c>
      <c r="D21" s="15">
        <f t="shared" si="1"/>
        <v>0</v>
      </c>
      <c r="E21" s="15">
        <f t="shared" si="2"/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</row>
    <row r="22" spans="1:95" ht="30" customHeight="1" x14ac:dyDescent="0.2">
      <c r="A22" s="14" t="str">
        <f>IF(ISBLANK('Podsumowanie od początku roku'!A22),"",'Podsumowanie od początku roku'!A22)</f>
        <v/>
      </c>
      <c r="B22" s="14" t="str">
        <f>IF(ISBLANK('Podsumowanie od początku roku'!B22),"",'Podsumowanie od początku roku'!B22)</f>
        <v/>
      </c>
      <c r="C22" s="15">
        <f t="shared" si="0"/>
        <v>0</v>
      </c>
      <c r="D22" s="15">
        <f t="shared" si="1"/>
        <v>0</v>
      </c>
      <c r="E22" s="15">
        <f t="shared" si="2"/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</row>
    <row r="23" spans="1:95" ht="30" customHeight="1" x14ac:dyDescent="0.2">
      <c r="A23" s="14" t="str">
        <f>IF(ISBLANK('Podsumowanie od początku roku'!A23),"",'Podsumowanie od początku roku'!A23)</f>
        <v/>
      </c>
      <c r="B23" s="14" t="str">
        <f>IF(ISBLANK('Podsumowanie od początku roku'!B23),"",'Podsumowanie od początku roku'!B23)</f>
        <v/>
      </c>
      <c r="C23" s="15">
        <f t="shared" si="0"/>
        <v>0</v>
      </c>
      <c r="D23" s="15">
        <f t="shared" si="1"/>
        <v>0</v>
      </c>
      <c r="E23" s="15">
        <f t="shared" si="2"/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</row>
    <row r="24" spans="1:95" ht="30" customHeight="1" x14ac:dyDescent="0.2">
      <c r="A24" s="14" t="str">
        <f>IF(ISBLANK('Podsumowanie od początku roku'!A24),"",'Podsumowanie od początku roku'!A24)</f>
        <v/>
      </c>
      <c r="B24" s="14" t="str">
        <f>IF(ISBLANK('Podsumowanie od początku roku'!B24),"",'Podsumowanie od początku roku'!B24)</f>
        <v/>
      </c>
      <c r="C24" s="15">
        <f t="shared" si="0"/>
        <v>0</v>
      </c>
      <c r="D24" s="15">
        <f t="shared" si="1"/>
        <v>0</v>
      </c>
      <c r="E24" s="15">
        <f t="shared" si="2"/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</row>
    <row r="25" spans="1:95" ht="30" customHeight="1" x14ac:dyDescent="0.2">
      <c r="A25" s="14" t="str">
        <f>IF(ISBLANK('Podsumowanie od początku roku'!A25),"",'Podsumowanie od początku roku'!A25)</f>
        <v/>
      </c>
      <c r="B25" s="14" t="str">
        <f>IF(ISBLANK('Podsumowanie od początku roku'!B25),"",'Podsumowanie od początku roku'!B25)</f>
        <v/>
      </c>
      <c r="C25" s="15">
        <f t="shared" si="0"/>
        <v>0</v>
      </c>
      <c r="D25" s="15">
        <f t="shared" si="1"/>
        <v>0</v>
      </c>
      <c r="E25" s="15">
        <f t="shared" si="2"/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</row>
    <row r="26" spans="1:95" ht="30" customHeight="1" x14ac:dyDescent="0.2">
      <c r="A26" s="14" t="str">
        <f>IF(ISBLANK('Podsumowanie od początku roku'!A26),"",'Podsumowanie od początku roku'!A26)</f>
        <v/>
      </c>
      <c r="B26" s="14" t="str">
        <f>IF(ISBLANK('Podsumowanie od początku roku'!B26),"",'Podsumowanie od początku roku'!B26)</f>
        <v/>
      </c>
      <c r="C26" s="15">
        <f t="shared" si="0"/>
        <v>0</v>
      </c>
      <c r="D26" s="15">
        <f t="shared" si="1"/>
        <v>0</v>
      </c>
      <c r="E26" s="15">
        <f t="shared" si="2"/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</row>
    <row r="27" spans="1:95" ht="30" customHeight="1" x14ac:dyDescent="0.2">
      <c r="A27" s="14" t="str">
        <f>IF(ISBLANK('Podsumowanie od początku roku'!A27),"",'Podsumowanie od początku roku'!A27)</f>
        <v/>
      </c>
      <c r="B27" s="14" t="str">
        <f>IF(ISBLANK('Podsumowanie od początku roku'!B27),"",'Podsumowanie od początku roku'!B27)</f>
        <v/>
      </c>
      <c r="C27" s="15">
        <f t="shared" si="0"/>
        <v>0</v>
      </c>
      <c r="D27" s="15">
        <f t="shared" si="1"/>
        <v>0</v>
      </c>
      <c r="E27" s="15">
        <f t="shared" si="2"/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</row>
    <row r="28" spans="1:95" ht="30" customHeight="1" x14ac:dyDescent="0.2">
      <c r="A28" s="14" t="str">
        <f>IF(ISBLANK('Podsumowanie od początku roku'!A28),"",'Podsumowanie od początku roku'!A28)</f>
        <v/>
      </c>
      <c r="B28" s="14" t="str">
        <f>IF(ISBLANK('Podsumowanie od początku roku'!B28),"",'Podsumowanie od początku roku'!B28)</f>
        <v/>
      </c>
      <c r="C28" s="15">
        <f t="shared" si="0"/>
        <v>0</v>
      </c>
      <c r="D28" s="15">
        <f t="shared" si="1"/>
        <v>0</v>
      </c>
      <c r="E28" s="15">
        <f t="shared" si="2"/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</row>
    <row r="29" spans="1:95" ht="30" customHeight="1" x14ac:dyDescent="0.2">
      <c r="A29" s="14" t="str">
        <f>IF(ISBLANK('Podsumowanie od początku roku'!A29),"",'Podsumowanie od początku roku'!A29)</f>
        <v/>
      </c>
      <c r="B29" s="14" t="str">
        <f>IF(ISBLANK('Podsumowanie od początku roku'!B29),"",'Podsumowanie od początku roku'!B29)</f>
        <v/>
      </c>
      <c r="C29" s="15">
        <f t="shared" si="0"/>
        <v>0</v>
      </c>
      <c r="D29" s="15">
        <f t="shared" si="1"/>
        <v>0</v>
      </c>
      <c r="E29" s="15">
        <f t="shared" si="2"/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</row>
    <row r="30" spans="1:95" ht="30" customHeight="1" x14ac:dyDescent="0.2">
      <c r="A30" s="14" t="str">
        <f>IF(ISBLANK('Podsumowanie od początku roku'!A30),"",'Podsumowanie od początku roku'!A30)</f>
        <v/>
      </c>
      <c r="B30" s="14" t="str">
        <f>IF(ISBLANK('Podsumowanie od początku roku'!B30),"",'Podsumowanie od początku roku'!B30)</f>
        <v/>
      </c>
      <c r="C30" s="15">
        <f t="shared" si="0"/>
        <v>0</v>
      </c>
      <c r="D30" s="15">
        <f t="shared" si="1"/>
        <v>0</v>
      </c>
      <c r="E30" s="15">
        <f t="shared" si="2"/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</row>
    <row r="31" spans="1:95" ht="30" customHeight="1" x14ac:dyDescent="0.2">
      <c r="A31" s="14" t="str">
        <f>IF(ISBLANK('Podsumowanie od początku roku'!A31),"",'Podsumowanie od początku roku'!A31)</f>
        <v/>
      </c>
      <c r="B31" s="14" t="str">
        <f>IF(ISBLANK('Podsumowanie od początku roku'!B31),"",'Podsumowanie od początku roku'!B31)</f>
        <v/>
      </c>
      <c r="C31" s="15">
        <f t="shared" si="0"/>
        <v>0</v>
      </c>
      <c r="D31" s="15">
        <f t="shared" si="1"/>
        <v>0</v>
      </c>
      <c r="E31" s="15">
        <f t="shared" si="2"/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</row>
    <row r="32" spans="1:95" ht="30" customHeight="1" x14ac:dyDescent="0.2">
      <c r="A32" s="14" t="str">
        <f>IF(ISBLANK('Podsumowanie od początku roku'!A32),"",'Podsumowanie od początku roku'!A32)</f>
        <v/>
      </c>
      <c r="B32" s="14" t="str">
        <f>IF(ISBLANK('Podsumowanie od początku roku'!B32),"",'Podsumowanie od początku roku'!B32)</f>
        <v/>
      </c>
      <c r="C32" s="15">
        <f t="shared" si="0"/>
        <v>0</v>
      </c>
      <c r="D32" s="15">
        <f t="shared" si="1"/>
        <v>0</v>
      </c>
      <c r="E32" s="15">
        <f t="shared" si="2"/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</row>
    <row r="33" spans="1:95" ht="30" customHeight="1" x14ac:dyDescent="0.2">
      <c r="A33" s="14" t="str">
        <f>IF(ISBLANK('Podsumowanie od początku roku'!A33),"",'Podsumowanie od początku roku'!A33)</f>
        <v/>
      </c>
      <c r="B33" s="14" t="str">
        <f>IF(ISBLANK('Podsumowanie od początku roku'!B33),"",'Podsumowanie od początku roku'!B33)</f>
        <v/>
      </c>
      <c r="C33" s="15">
        <f t="shared" si="0"/>
        <v>0</v>
      </c>
      <c r="D33" s="15">
        <f t="shared" si="1"/>
        <v>0</v>
      </c>
      <c r="E33" s="15">
        <f t="shared" si="2"/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</row>
    <row r="34" spans="1:95" ht="30" customHeight="1" x14ac:dyDescent="0.2">
      <c r="A34" s="14" t="str">
        <f>IF(ISBLANK('Podsumowanie od początku roku'!A34),"",'Podsumowanie od początku roku'!A34)</f>
        <v/>
      </c>
      <c r="B34" s="14" t="str">
        <f>IF(ISBLANK('Podsumowanie od początku roku'!B34),"",'Podsumowanie od początku roku'!B34)</f>
        <v/>
      </c>
      <c r="C34" s="15">
        <f t="shared" si="0"/>
        <v>0</v>
      </c>
      <c r="D34" s="15">
        <f t="shared" si="1"/>
        <v>0</v>
      </c>
      <c r="E34" s="15">
        <f t="shared" si="2"/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</row>
    <row r="35" spans="1:95" ht="30" customHeight="1" x14ac:dyDescent="0.2">
      <c r="A35" s="14" t="str">
        <f>IF(ISBLANK('Podsumowanie od początku roku'!A35),"",'Podsumowanie od początku roku'!A35)</f>
        <v/>
      </c>
      <c r="B35" s="14" t="str">
        <f>IF(ISBLANK('Podsumowanie od początku roku'!B35),"",'Podsumowanie od początku roku'!B35)</f>
        <v/>
      </c>
      <c r="C35" s="15">
        <f t="shared" si="0"/>
        <v>0</v>
      </c>
      <c r="D35" s="15">
        <f t="shared" si="1"/>
        <v>0</v>
      </c>
      <c r="E35" s="15">
        <f t="shared" si="2"/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</row>
    <row r="36" spans="1:95" ht="30" customHeight="1" x14ac:dyDescent="0.2">
      <c r="A36" s="14" t="str">
        <f>IF(ISBLANK('Podsumowanie od początku roku'!A36),"",'Podsumowanie od początku roku'!A36)</f>
        <v/>
      </c>
      <c r="B36" s="14" t="str">
        <f>IF(ISBLANK('Podsumowanie od początku roku'!B36),"",'Podsumowanie od początku roku'!B36)</f>
        <v/>
      </c>
      <c r="C36" s="15">
        <f t="shared" si="0"/>
        <v>0</v>
      </c>
      <c r="D36" s="15">
        <f t="shared" si="1"/>
        <v>0</v>
      </c>
      <c r="E36" s="15">
        <f t="shared" si="2"/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</row>
  </sheetData>
  <mergeCells count="1">
    <mergeCell ref="A4:G4"/>
  </mergeCells>
  <phoneticPr fontId="2" type="noConversion"/>
  <conditionalFormatting sqref="F6:CQ36">
    <cfRule type="expression" dxfId="789" priority="1" stopIfTrue="1">
      <formula>F6="U"</formula>
    </cfRule>
    <cfRule type="expression" dxfId="788" priority="2" stopIfTrue="1">
      <formula>F6="O"</formula>
    </cfRule>
    <cfRule type="expression" dxfId="787" priority="3" stopIfTrue="1">
      <formula>F6="Z"</formula>
    </cfRule>
  </conditionalFormatting>
  <dataValidations count="10">
    <dataValidation allowBlank="1" showInputMessage="1" showErrorMessage="1" prompt="W tej komórce jest automatycznie aktualizowana nazwa firmy na podstawie nazwy firmy wprowadzonej w komórce A1 arkusza Podsumowanie od początku roku" sqref="A4:G4"/>
    <dataValidation allowBlank="1" showInputMessage="1" showErrorMessage="1" prompt="W tym arkuszu utwórz ewidencję obecności dla pierwszego kwartału. Wprowadź szczegóły w tabeli Pierwsza ćwiartka. W tej komórce jest automatycznie aktualizowana nazwa firmy" sqref="A1"/>
    <dataValidation allowBlank="1" showInputMessage="1" showErrorMessage="1" prompt="W tej komórce znajduje się tytuł tego arkusza. W komórce poniżej wprowadź datę" sqref="A2"/>
    <dataValidation allowBlank="1" showInputMessage="1" showErrorMessage="1" prompt="W tej komórce wprowadź datę" sqref="A3"/>
    <dataValidation allowBlank="1" showInputMessage="1" showErrorMessage="1" prompt="Nazwisko jest aktualizowane automatycznie w tej kolumnie pod tym nagłówkiem. Za pomocą filtrów nagłówków możesz znaleźć konkretne wpisy" sqref="A5"/>
    <dataValidation allowBlank="1" showInputMessage="1" showErrorMessage="1" prompt="Imię jest aktualizowane automatycznie w tej kolumnie pod tym nagłówkiem" sqref="B5"/>
    <dataValidation allowBlank="1" showInputMessage="1" showErrorMessage="1" prompt="Liczba dni urlopu jest aktualizowana automatycznie w tej kolumnie pod tym nagłówkiem" sqref="C5"/>
    <dataValidation allowBlank="1" showInputMessage="1" showErrorMessage="1" prompt="Liczba dni urlopu z przyczyn osobistych jest aktualizowana automatycznie w tej kolumnie pod tym nagłówkiem" sqref="D5"/>
    <dataValidation allowBlank="1" showInputMessage="1" showErrorMessage="1" prompt="Liczba dni zwolnień lekarskich jest aktualizowana automatycznie w tej kolumnie pod tym nagłówkiem" sqref="E5"/>
    <dataValidation allowBlank="1" showInputMessage="1" showErrorMessage="1" prompt="Daty są w tym wierszu. W kolumnie od F do CQ pod tym nagłówkiem wprowadź U dla wartości Urlop, O dla wartości Osobiste i Z dla wartości Zwolnienie lekarskie" sqref="F5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A7:B36" emptyCellReference="1"/>
    <ignoredError sqref="C6:E6 C7:E33 C34:E36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R36"/>
  <sheetViews>
    <sheetView showGridLines="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ColWidth="9.5" defaultRowHeight="30" customHeight="1" x14ac:dyDescent="0.2"/>
  <cols>
    <col min="1" max="1" width="18.625" style="29" customWidth="1"/>
    <col min="2" max="2" width="20.875" style="29" customWidth="1"/>
    <col min="3" max="4" width="13.375" style="29" customWidth="1"/>
    <col min="5" max="5" width="23.5" style="29" customWidth="1"/>
    <col min="6" max="96" width="9.5" style="29" customWidth="1"/>
    <col min="97" max="16384" width="9.5" style="29"/>
  </cols>
  <sheetData>
    <row r="1" spans="1:96" ht="30" customHeight="1" x14ac:dyDescent="0.25">
      <c r="A1" s="27" t="str">
        <f>Nazwa_firmy</f>
        <v>Nazwa firmy</v>
      </c>
    </row>
    <row r="2" spans="1:96" ht="30" customHeight="1" x14ac:dyDescent="0.25">
      <c r="A2" s="24" t="s">
        <v>22</v>
      </c>
      <c r="B2" s="25"/>
    </row>
    <row r="3" spans="1:96" ht="30" customHeight="1" x14ac:dyDescent="0.25">
      <c r="A3" s="33" t="s">
        <v>2</v>
      </c>
    </row>
    <row r="4" spans="1:96" s="1" customFormat="1" ht="30" customHeight="1" x14ac:dyDescent="0.2">
      <c r="A4" s="36" t="str">
        <f>Nazwa_firmy</f>
        <v>Nazwa firmy</v>
      </c>
      <c r="B4" s="36"/>
      <c r="C4" s="36"/>
      <c r="D4" s="36"/>
      <c r="E4" s="36"/>
      <c r="F4" s="36"/>
      <c r="G4" s="36"/>
      <c r="H4" s="30" t="s">
        <v>12</v>
      </c>
      <c r="I4" s="4"/>
      <c r="J4" s="18"/>
      <c r="K4" s="19"/>
      <c r="L4" s="19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</row>
    <row r="5" spans="1:96" s="21" customFormat="1" ht="30" customHeight="1" x14ac:dyDescent="0.25">
      <c r="A5" s="20" t="s">
        <v>3</v>
      </c>
      <c r="B5" s="20" t="s">
        <v>4</v>
      </c>
      <c r="C5" s="6" t="s">
        <v>5</v>
      </c>
      <c r="D5" s="6" t="s">
        <v>6</v>
      </c>
      <c r="E5" s="6" t="s">
        <v>7</v>
      </c>
      <c r="F5" s="34" t="s">
        <v>116</v>
      </c>
      <c r="G5" s="34" t="s">
        <v>117</v>
      </c>
      <c r="H5" s="34" t="s">
        <v>118</v>
      </c>
      <c r="I5" s="34" t="s">
        <v>119</v>
      </c>
      <c r="J5" s="34" t="s">
        <v>120</v>
      </c>
      <c r="K5" s="34" t="s">
        <v>121</v>
      </c>
      <c r="L5" s="34" t="s">
        <v>122</v>
      </c>
      <c r="M5" s="34" t="s">
        <v>123</v>
      </c>
      <c r="N5" s="34" t="s">
        <v>124</v>
      </c>
      <c r="O5" s="34" t="s">
        <v>125</v>
      </c>
      <c r="P5" s="34" t="s">
        <v>126</v>
      </c>
      <c r="Q5" s="34" t="s">
        <v>127</v>
      </c>
      <c r="R5" s="34" t="s">
        <v>128</v>
      </c>
      <c r="S5" s="34" t="s">
        <v>129</v>
      </c>
      <c r="T5" s="34" t="s">
        <v>130</v>
      </c>
      <c r="U5" s="34" t="s">
        <v>131</v>
      </c>
      <c r="V5" s="34" t="s">
        <v>132</v>
      </c>
      <c r="W5" s="34" t="s">
        <v>133</v>
      </c>
      <c r="X5" s="34" t="s">
        <v>134</v>
      </c>
      <c r="Y5" s="34" t="s">
        <v>135</v>
      </c>
      <c r="Z5" s="34" t="s">
        <v>136</v>
      </c>
      <c r="AA5" s="34" t="s">
        <v>137</v>
      </c>
      <c r="AB5" s="34" t="s">
        <v>138</v>
      </c>
      <c r="AC5" s="34" t="s">
        <v>139</v>
      </c>
      <c r="AD5" s="34" t="s">
        <v>140</v>
      </c>
      <c r="AE5" s="34" t="s">
        <v>141</v>
      </c>
      <c r="AF5" s="34" t="s">
        <v>142</v>
      </c>
      <c r="AG5" s="34" t="s">
        <v>143</v>
      </c>
      <c r="AH5" s="34" t="s">
        <v>144</v>
      </c>
      <c r="AI5" s="34" t="s">
        <v>145</v>
      </c>
      <c r="AJ5" s="34" t="s">
        <v>146</v>
      </c>
      <c r="AK5" s="34" t="s">
        <v>154</v>
      </c>
      <c r="AL5" s="34" t="s">
        <v>155</v>
      </c>
      <c r="AM5" s="34" t="s">
        <v>156</v>
      </c>
      <c r="AN5" s="34" t="s">
        <v>157</v>
      </c>
      <c r="AO5" s="34" t="s">
        <v>158</v>
      </c>
      <c r="AP5" s="34" t="s">
        <v>159</v>
      </c>
      <c r="AQ5" s="34" t="s">
        <v>160</v>
      </c>
      <c r="AR5" s="34" t="s">
        <v>161</v>
      </c>
      <c r="AS5" s="34" t="s">
        <v>162</v>
      </c>
      <c r="AT5" s="34" t="s">
        <v>163</v>
      </c>
      <c r="AU5" s="34" t="s">
        <v>164</v>
      </c>
      <c r="AV5" s="34" t="s">
        <v>165</v>
      </c>
      <c r="AW5" s="34" t="s">
        <v>166</v>
      </c>
      <c r="AX5" s="34" t="s">
        <v>167</v>
      </c>
      <c r="AY5" s="34" t="s">
        <v>168</v>
      </c>
      <c r="AZ5" s="34" t="s">
        <v>169</v>
      </c>
      <c r="BA5" s="34" t="s">
        <v>170</v>
      </c>
      <c r="BB5" s="34" t="s">
        <v>171</v>
      </c>
      <c r="BC5" s="34" t="s">
        <v>172</v>
      </c>
      <c r="BD5" s="34" t="s">
        <v>173</v>
      </c>
      <c r="BE5" s="34" t="s">
        <v>174</v>
      </c>
      <c r="BF5" s="34" t="s">
        <v>175</v>
      </c>
      <c r="BG5" s="34" t="s">
        <v>176</v>
      </c>
      <c r="BH5" s="34" t="s">
        <v>177</v>
      </c>
      <c r="BI5" s="34" t="s">
        <v>178</v>
      </c>
      <c r="BJ5" s="34" t="s">
        <v>179</v>
      </c>
      <c r="BK5" s="34" t="s">
        <v>180</v>
      </c>
      <c r="BL5" s="34" t="s">
        <v>181</v>
      </c>
      <c r="BM5" s="34" t="s">
        <v>182</v>
      </c>
      <c r="BN5" s="34" t="s">
        <v>183</v>
      </c>
      <c r="BO5" s="34" t="s">
        <v>147</v>
      </c>
      <c r="BP5" s="34" t="s">
        <v>184</v>
      </c>
      <c r="BQ5" s="34" t="s">
        <v>185</v>
      </c>
      <c r="BR5" s="34" t="s">
        <v>186</v>
      </c>
      <c r="BS5" s="34" t="s">
        <v>187</v>
      </c>
      <c r="BT5" s="34" t="s">
        <v>188</v>
      </c>
      <c r="BU5" s="34" t="s">
        <v>189</v>
      </c>
      <c r="BV5" s="34" t="s">
        <v>190</v>
      </c>
      <c r="BW5" s="34" t="s">
        <v>191</v>
      </c>
      <c r="BX5" s="34" t="s">
        <v>192</v>
      </c>
      <c r="BY5" s="34" t="s">
        <v>193</v>
      </c>
      <c r="BZ5" s="34" t="s">
        <v>194</v>
      </c>
      <c r="CA5" s="34" t="s">
        <v>195</v>
      </c>
      <c r="CB5" s="34" t="s">
        <v>196</v>
      </c>
      <c r="CC5" s="34" t="s">
        <v>197</v>
      </c>
      <c r="CD5" s="34" t="s">
        <v>198</v>
      </c>
      <c r="CE5" s="34" t="s">
        <v>199</v>
      </c>
      <c r="CF5" s="34" t="s">
        <v>200</v>
      </c>
      <c r="CG5" s="34" t="s">
        <v>201</v>
      </c>
      <c r="CH5" s="34" t="s">
        <v>202</v>
      </c>
      <c r="CI5" s="34" t="s">
        <v>203</v>
      </c>
      <c r="CJ5" s="34" t="s">
        <v>204</v>
      </c>
      <c r="CK5" s="34" t="s">
        <v>205</v>
      </c>
      <c r="CL5" s="34" t="s">
        <v>206</v>
      </c>
      <c r="CM5" s="34" t="s">
        <v>207</v>
      </c>
      <c r="CN5" s="34" t="s">
        <v>208</v>
      </c>
      <c r="CO5" s="34" t="s">
        <v>209</v>
      </c>
      <c r="CP5" s="34" t="s">
        <v>210</v>
      </c>
      <c r="CQ5" s="34" t="s">
        <v>211</v>
      </c>
      <c r="CR5" s="34" t="s">
        <v>212</v>
      </c>
    </row>
    <row r="6" spans="1:96" ht="30" customHeight="1" x14ac:dyDescent="0.2">
      <c r="A6" s="16" t="str">
        <f>IF(ISBLANK('Podsumowanie od początku roku'!A6),"",'Podsumowanie od początku roku'!A6)</f>
        <v>Nazwisko</v>
      </c>
      <c r="B6" s="16" t="str">
        <f>IF(ISBLANK('Podsumowanie od początku roku'!B6),"",'Podsumowanie od początku roku'!B6)</f>
        <v>Imię</v>
      </c>
      <c r="C6" s="17">
        <f>COUNTIF($F6:$CR6, "U")</f>
        <v>0</v>
      </c>
      <c r="D6" s="17">
        <f>COUNTIF($F6:$CR6, "O")</f>
        <v>0</v>
      </c>
      <c r="E6" s="17">
        <f>COUNTIF($F6:$CR6,"Z")</f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</row>
    <row r="7" spans="1:96" ht="30" customHeight="1" x14ac:dyDescent="0.2">
      <c r="A7" s="16" t="str">
        <f>IF(ISBLANK('Podsumowanie od początku roku'!A7),"",'Podsumowanie od początku roku'!A7)</f>
        <v/>
      </c>
      <c r="B7" s="16" t="str">
        <f>IF(ISBLANK('Podsumowanie od początku roku'!B7),"",'Podsumowanie od początku roku'!B7)</f>
        <v/>
      </c>
      <c r="C7" s="17">
        <f t="shared" ref="C7:C36" si="0">COUNTIF($F7:$CR7, "U")</f>
        <v>0</v>
      </c>
      <c r="D7" s="17">
        <f t="shared" ref="D7:D36" si="1">COUNTIF($F7:$CR7, "O")</f>
        <v>0</v>
      </c>
      <c r="E7" s="17">
        <f t="shared" ref="E7:E36" si="2">COUNTIF($F7:$CR7,"Z")</f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</row>
    <row r="8" spans="1:96" ht="30" customHeight="1" x14ac:dyDescent="0.2">
      <c r="A8" s="16" t="str">
        <f>IF(ISBLANK('Podsumowanie od początku roku'!A8),"",'Podsumowanie od początku roku'!A8)</f>
        <v/>
      </c>
      <c r="B8" s="16" t="str">
        <f>IF(ISBLANK('Podsumowanie od początku roku'!B8),"",'Podsumowanie od początku roku'!B8)</f>
        <v/>
      </c>
      <c r="C8" s="17">
        <f t="shared" si="0"/>
        <v>0</v>
      </c>
      <c r="D8" s="17">
        <f t="shared" si="1"/>
        <v>0</v>
      </c>
      <c r="E8" s="17">
        <f t="shared" si="2"/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</row>
    <row r="9" spans="1:96" ht="30" customHeight="1" x14ac:dyDescent="0.2">
      <c r="A9" s="16" t="str">
        <f>IF(ISBLANK('Podsumowanie od początku roku'!A9),"",'Podsumowanie od początku roku'!A9)</f>
        <v/>
      </c>
      <c r="B9" s="16" t="str">
        <f>IF(ISBLANK('Podsumowanie od początku roku'!B9),"",'Podsumowanie od początku roku'!B9)</f>
        <v/>
      </c>
      <c r="C9" s="17">
        <f t="shared" si="0"/>
        <v>0</v>
      </c>
      <c r="D9" s="17">
        <f t="shared" si="1"/>
        <v>0</v>
      </c>
      <c r="E9" s="17">
        <f t="shared" si="2"/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</row>
    <row r="10" spans="1:96" ht="30" customHeight="1" x14ac:dyDescent="0.2">
      <c r="A10" s="16" t="str">
        <f>IF(ISBLANK('Podsumowanie od początku roku'!A10),"",'Podsumowanie od początku roku'!A10)</f>
        <v/>
      </c>
      <c r="B10" s="16" t="str">
        <f>IF(ISBLANK('Podsumowanie od początku roku'!B10),"",'Podsumowanie od początku roku'!B10)</f>
        <v/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</row>
    <row r="11" spans="1:96" ht="30" customHeight="1" x14ac:dyDescent="0.2">
      <c r="A11" s="16" t="str">
        <f>IF(ISBLANK('Podsumowanie od początku roku'!A11),"",'Podsumowanie od początku roku'!A11)</f>
        <v/>
      </c>
      <c r="B11" s="16" t="str">
        <f>IF(ISBLANK('Podsumowanie od początku roku'!B11),"",'Podsumowanie od początku roku'!B11)</f>
        <v/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</row>
    <row r="12" spans="1:96" ht="30" customHeight="1" x14ac:dyDescent="0.2">
      <c r="A12" s="16" t="str">
        <f>IF(ISBLANK('Podsumowanie od początku roku'!A12),"",'Podsumowanie od początku roku'!A12)</f>
        <v/>
      </c>
      <c r="B12" s="16" t="str">
        <f>IF(ISBLANK('Podsumowanie od początku roku'!B12),"",'Podsumowanie od początku roku'!B12)</f>
        <v/>
      </c>
      <c r="C12" s="17">
        <f t="shared" si="0"/>
        <v>0</v>
      </c>
      <c r="D12" s="17">
        <f t="shared" si="1"/>
        <v>0</v>
      </c>
      <c r="E12" s="17">
        <f t="shared" si="2"/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</row>
    <row r="13" spans="1:96" ht="30" customHeight="1" x14ac:dyDescent="0.2">
      <c r="A13" s="16" t="str">
        <f>IF(ISBLANK('Podsumowanie od początku roku'!A13),"",'Podsumowanie od początku roku'!A13)</f>
        <v/>
      </c>
      <c r="B13" s="16" t="str">
        <f>IF(ISBLANK('Podsumowanie od początku roku'!B13),"",'Podsumowanie od początku roku'!B13)</f>
        <v/>
      </c>
      <c r="C13" s="17">
        <f t="shared" si="0"/>
        <v>0</v>
      </c>
      <c r="D13" s="17">
        <f t="shared" si="1"/>
        <v>0</v>
      </c>
      <c r="E13" s="17">
        <f t="shared" si="2"/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</row>
    <row r="14" spans="1:96" ht="30" customHeight="1" x14ac:dyDescent="0.2">
      <c r="A14" s="16" t="str">
        <f>IF(ISBLANK('Podsumowanie od początku roku'!A14),"",'Podsumowanie od początku roku'!A14)</f>
        <v/>
      </c>
      <c r="B14" s="16" t="str">
        <f>IF(ISBLANK('Podsumowanie od początku roku'!B14),"",'Podsumowanie od początku roku'!B14)</f>
        <v/>
      </c>
      <c r="C14" s="17">
        <f t="shared" si="0"/>
        <v>0</v>
      </c>
      <c r="D14" s="17">
        <f t="shared" si="1"/>
        <v>0</v>
      </c>
      <c r="E14" s="17">
        <f t="shared" si="2"/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</row>
    <row r="15" spans="1:96" ht="30" customHeight="1" x14ac:dyDescent="0.2">
      <c r="A15" s="16" t="str">
        <f>IF(ISBLANK('Podsumowanie od początku roku'!A15),"",'Podsumowanie od początku roku'!A15)</f>
        <v/>
      </c>
      <c r="B15" s="16" t="str">
        <f>IF(ISBLANK('Podsumowanie od początku roku'!B15),"",'Podsumowanie od początku roku'!B15)</f>
        <v/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</row>
    <row r="16" spans="1:96" ht="30" customHeight="1" x14ac:dyDescent="0.2">
      <c r="A16" s="16" t="str">
        <f>IF(ISBLANK('Podsumowanie od początku roku'!A16),"",'Podsumowanie od początku roku'!A16)</f>
        <v/>
      </c>
      <c r="B16" s="16" t="str">
        <f>IF(ISBLANK('Podsumowanie od początku roku'!B16),"",'Podsumowanie od początku roku'!B16)</f>
        <v/>
      </c>
      <c r="C16" s="17">
        <f t="shared" si="0"/>
        <v>0</v>
      </c>
      <c r="D16" s="17">
        <f t="shared" si="1"/>
        <v>0</v>
      </c>
      <c r="E16" s="17">
        <f t="shared" si="2"/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</row>
    <row r="17" spans="1:96" ht="30" customHeight="1" x14ac:dyDescent="0.2">
      <c r="A17" s="16" t="str">
        <f>IF(ISBLANK('Podsumowanie od początku roku'!A17),"",'Podsumowanie od początku roku'!A17)</f>
        <v/>
      </c>
      <c r="B17" s="16" t="str">
        <f>IF(ISBLANK('Podsumowanie od początku roku'!B17),"",'Podsumowanie od początku roku'!B17)</f>
        <v/>
      </c>
      <c r="C17" s="17">
        <f t="shared" si="0"/>
        <v>0</v>
      </c>
      <c r="D17" s="17">
        <f t="shared" si="1"/>
        <v>0</v>
      </c>
      <c r="E17" s="17">
        <f t="shared" si="2"/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</row>
    <row r="18" spans="1:96" ht="30" customHeight="1" x14ac:dyDescent="0.2">
      <c r="A18" s="16" t="str">
        <f>IF(ISBLANK('Podsumowanie od początku roku'!A18),"",'Podsumowanie od początku roku'!A18)</f>
        <v/>
      </c>
      <c r="B18" s="16" t="str">
        <f>IF(ISBLANK('Podsumowanie od początku roku'!B18),"",'Podsumowanie od początku roku'!B18)</f>
        <v/>
      </c>
      <c r="C18" s="17">
        <f t="shared" si="0"/>
        <v>0</v>
      </c>
      <c r="D18" s="17">
        <f t="shared" si="1"/>
        <v>0</v>
      </c>
      <c r="E18" s="17">
        <f t="shared" si="2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</row>
    <row r="19" spans="1:96" ht="30" customHeight="1" x14ac:dyDescent="0.2">
      <c r="A19" s="16" t="str">
        <f>IF(ISBLANK('Podsumowanie od początku roku'!A19),"",'Podsumowanie od początku roku'!A19)</f>
        <v/>
      </c>
      <c r="B19" s="16" t="str">
        <f>IF(ISBLANK('Podsumowanie od początku roku'!B19),"",'Podsumowanie od początku roku'!B19)</f>
        <v/>
      </c>
      <c r="C19" s="17">
        <f t="shared" si="0"/>
        <v>0</v>
      </c>
      <c r="D19" s="17">
        <f t="shared" si="1"/>
        <v>0</v>
      </c>
      <c r="E19" s="17">
        <f t="shared" si="2"/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</row>
    <row r="20" spans="1:96" ht="30" customHeight="1" x14ac:dyDescent="0.2">
      <c r="A20" s="16" t="str">
        <f>IF(ISBLANK('Podsumowanie od początku roku'!A20),"",'Podsumowanie od początku roku'!A20)</f>
        <v/>
      </c>
      <c r="B20" s="16" t="str">
        <f>IF(ISBLANK('Podsumowanie od początku roku'!B20),"",'Podsumowanie od początku roku'!B20)</f>
        <v/>
      </c>
      <c r="C20" s="17">
        <f t="shared" si="0"/>
        <v>0</v>
      </c>
      <c r="D20" s="17">
        <f t="shared" si="1"/>
        <v>0</v>
      </c>
      <c r="E20" s="17">
        <f t="shared" si="2"/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</row>
    <row r="21" spans="1:96" ht="30" customHeight="1" x14ac:dyDescent="0.2">
      <c r="A21" s="16" t="str">
        <f>IF(ISBLANK('Podsumowanie od początku roku'!A21),"",'Podsumowanie od początku roku'!A21)</f>
        <v/>
      </c>
      <c r="B21" s="16" t="str">
        <f>IF(ISBLANK('Podsumowanie od początku roku'!B21),"",'Podsumowanie od początku roku'!B21)</f>
        <v/>
      </c>
      <c r="C21" s="17">
        <f t="shared" si="0"/>
        <v>0</v>
      </c>
      <c r="D21" s="17">
        <f t="shared" si="1"/>
        <v>0</v>
      </c>
      <c r="E21" s="17">
        <f t="shared" si="2"/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</row>
    <row r="22" spans="1:96" ht="30" customHeight="1" x14ac:dyDescent="0.2">
      <c r="A22" s="16" t="str">
        <f>IF(ISBLANK('Podsumowanie od początku roku'!A22),"",'Podsumowanie od początku roku'!A22)</f>
        <v/>
      </c>
      <c r="B22" s="16" t="str">
        <f>IF(ISBLANK('Podsumowanie od początku roku'!B22),"",'Podsumowanie od początku roku'!B22)</f>
        <v/>
      </c>
      <c r="C22" s="17">
        <f t="shared" si="0"/>
        <v>0</v>
      </c>
      <c r="D22" s="17">
        <f t="shared" si="1"/>
        <v>0</v>
      </c>
      <c r="E22" s="17">
        <f t="shared" si="2"/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</row>
    <row r="23" spans="1:96" ht="30" customHeight="1" x14ac:dyDescent="0.2">
      <c r="A23" s="16" t="str">
        <f>IF(ISBLANK('Podsumowanie od początku roku'!A23),"",'Podsumowanie od początku roku'!A23)</f>
        <v/>
      </c>
      <c r="B23" s="16" t="str">
        <f>IF(ISBLANK('Podsumowanie od początku roku'!B23),"",'Podsumowanie od początku roku'!B23)</f>
        <v/>
      </c>
      <c r="C23" s="17">
        <f t="shared" si="0"/>
        <v>0</v>
      </c>
      <c r="D23" s="17">
        <f t="shared" si="1"/>
        <v>0</v>
      </c>
      <c r="E23" s="17">
        <f t="shared" si="2"/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</row>
    <row r="24" spans="1:96" ht="30" customHeight="1" x14ac:dyDescent="0.2">
      <c r="A24" s="16" t="str">
        <f>IF(ISBLANK('Podsumowanie od początku roku'!A24),"",'Podsumowanie od początku roku'!A24)</f>
        <v/>
      </c>
      <c r="B24" s="16" t="str">
        <f>IF(ISBLANK('Podsumowanie od początku roku'!B24),"",'Podsumowanie od początku roku'!B24)</f>
        <v/>
      </c>
      <c r="C24" s="17">
        <f t="shared" si="0"/>
        <v>0</v>
      </c>
      <c r="D24" s="17">
        <f t="shared" si="1"/>
        <v>0</v>
      </c>
      <c r="E24" s="17">
        <f t="shared" si="2"/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</row>
    <row r="25" spans="1:96" ht="30" customHeight="1" x14ac:dyDescent="0.2">
      <c r="A25" s="16" t="str">
        <f>IF(ISBLANK('Podsumowanie od początku roku'!A25),"",'Podsumowanie od początku roku'!A25)</f>
        <v/>
      </c>
      <c r="B25" s="16" t="str">
        <f>IF(ISBLANK('Podsumowanie od początku roku'!B25),"",'Podsumowanie od początku roku'!B25)</f>
        <v/>
      </c>
      <c r="C25" s="17">
        <f t="shared" si="0"/>
        <v>0</v>
      </c>
      <c r="D25" s="17">
        <f t="shared" si="1"/>
        <v>0</v>
      </c>
      <c r="E25" s="17">
        <f t="shared" si="2"/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</row>
    <row r="26" spans="1:96" ht="30" customHeight="1" x14ac:dyDescent="0.2">
      <c r="A26" s="16" t="str">
        <f>IF(ISBLANK('Podsumowanie od początku roku'!A26),"",'Podsumowanie od początku roku'!A26)</f>
        <v/>
      </c>
      <c r="B26" s="16" t="str">
        <f>IF(ISBLANK('Podsumowanie od początku roku'!B26),"",'Podsumowanie od początku roku'!B26)</f>
        <v/>
      </c>
      <c r="C26" s="17">
        <f t="shared" si="0"/>
        <v>0</v>
      </c>
      <c r="D26" s="17">
        <f t="shared" si="1"/>
        <v>0</v>
      </c>
      <c r="E26" s="17">
        <f t="shared" si="2"/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</row>
    <row r="27" spans="1:96" ht="30" customHeight="1" x14ac:dyDescent="0.2">
      <c r="A27" s="16" t="str">
        <f>IF(ISBLANK('Podsumowanie od początku roku'!A27),"",'Podsumowanie od początku roku'!A27)</f>
        <v/>
      </c>
      <c r="B27" s="16" t="str">
        <f>IF(ISBLANK('Podsumowanie od początku roku'!B27),"",'Podsumowanie od początku roku'!B27)</f>
        <v/>
      </c>
      <c r="C27" s="17">
        <f t="shared" si="0"/>
        <v>0</v>
      </c>
      <c r="D27" s="17">
        <f t="shared" si="1"/>
        <v>0</v>
      </c>
      <c r="E27" s="17">
        <f t="shared" si="2"/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</row>
    <row r="28" spans="1:96" ht="30" customHeight="1" x14ac:dyDescent="0.2">
      <c r="A28" s="16" t="str">
        <f>IF(ISBLANK('Podsumowanie od początku roku'!A28),"",'Podsumowanie od początku roku'!A28)</f>
        <v/>
      </c>
      <c r="B28" s="16" t="str">
        <f>IF(ISBLANK('Podsumowanie od początku roku'!B28),"",'Podsumowanie od początku roku'!B28)</f>
        <v/>
      </c>
      <c r="C28" s="17">
        <f t="shared" si="0"/>
        <v>0</v>
      </c>
      <c r="D28" s="17">
        <f t="shared" si="1"/>
        <v>0</v>
      </c>
      <c r="E28" s="17">
        <f t="shared" si="2"/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</row>
    <row r="29" spans="1:96" ht="30" customHeight="1" x14ac:dyDescent="0.2">
      <c r="A29" s="16" t="str">
        <f>IF(ISBLANK('Podsumowanie od początku roku'!A29),"",'Podsumowanie od początku roku'!A29)</f>
        <v/>
      </c>
      <c r="B29" s="16" t="str">
        <f>IF(ISBLANK('Podsumowanie od początku roku'!B29),"",'Podsumowanie od początku roku'!B29)</f>
        <v/>
      </c>
      <c r="C29" s="17">
        <f t="shared" si="0"/>
        <v>0</v>
      </c>
      <c r="D29" s="17">
        <f t="shared" si="1"/>
        <v>0</v>
      </c>
      <c r="E29" s="17">
        <f t="shared" si="2"/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</row>
    <row r="30" spans="1:96" ht="30" customHeight="1" x14ac:dyDescent="0.2">
      <c r="A30" s="16" t="str">
        <f>IF(ISBLANK('Podsumowanie od początku roku'!A30),"",'Podsumowanie od początku roku'!A30)</f>
        <v/>
      </c>
      <c r="B30" s="16" t="str">
        <f>IF(ISBLANK('Podsumowanie od początku roku'!B30),"",'Podsumowanie od początku roku'!B30)</f>
        <v/>
      </c>
      <c r="C30" s="17">
        <f t="shared" si="0"/>
        <v>0</v>
      </c>
      <c r="D30" s="17">
        <f t="shared" si="1"/>
        <v>0</v>
      </c>
      <c r="E30" s="17">
        <f t="shared" si="2"/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</row>
    <row r="31" spans="1:96" ht="30" customHeight="1" x14ac:dyDescent="0.2">
      <c r="A31" s="16" t="str">
        <f>IF(ISBLANK('Podsumowanie od początku roku'!A31),"",'Podsumowanie od początku roku'!A31)</f>
        <v/>
      </c>
      <c r="B31" s="16" t="str">
        <f>IF(ISBLANK('Podsumowanie od początku roku'!B31),"",'Podsumowanie od początku roku'!B31)</f>
        <v/>
      </c>
      <c r="C31" s="17">
        <f t="shared" si="0"/>
        <v>0</v>
      </c>
      <c r="D31" s="17">
        <f t="shared" si="1"/>
        <v>0</v>
      </c>
      <c r="E31" s="17">
        <f t="shared" si="2"/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</row>
    <row r="32" spans="1:96" ht="30" customHeight="1" x14ac:dyDescent="0.2">
      <c r="A32" s="16" t="str">
        <f>IF(ISBLANK('Podsumowanie od początku roku'!A32),"",'Podsumowanie od początku roku'!A32)</f>
        <v/>
      </c>
      <c r="B32" s="16" t="str">
        <f>IF(ISBLANK('Podsumowanie od początku roku'!B32),"",'Podsumowanie od początku roku'!B32)</f>
        <v/>
      </c>
      <c r="C32" s="17">
        <f t="shared" si="0"/>
        <v>0</v>
      </c>
      <c r="D32" s="17">
        <f t="shared" si="1"/>
        <v>0</v>
      </c>
      <c r="E32" s="17">
        <f t="shared" si="2"/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</row>
    <row r="33" spans="1:96" ht="30" customHeight="1" x14ac:dyDescent="0.2">
      <c r="A33" s="16" t="str">
        <f>IF(ISBLANK('Podsumowanie od początku roku'!A33),"",'Podsumowanie od początku roku'!A33)</f>
        <v/>
      </c>
      <c r="B33" s="16" t="str">
        <f>IF(ISBLANK('Podsumowanie od początku roku'!B33),"",'Podsumowanie od początku roku'!B33)</f>
        <v/>
      </c>
      <c r="C33" s="17">
        <f t="shared" si="0"/>
        <v>0</v>
      </c>
      <c r="D33" s="17">
        <f t="shared" si="1"/>
        <v>0</v>
      </c>
      <c r="E33" s="17">
        <f t="shared" si="2"/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</row>
    <row r="34" spans="1:96" ht="30" customHeight="1" x14ac:dyDescent="0.2">
      <c r="A34" s="16" t="str">
        <f>IF(ISBLANK('Podsumowanie od początku roku'!A34),"",'Podsumowanie od początku roku'!A34)</f>
        <v/>
      </c>
      <c r="B34" s="16" t="str">
        <f>IF(ISBLANK('Podsumowanie od początku roku'!B34),"",'Podsumowanie od początku roku'!B34)</f>
        <v/>
      </c>
      <c r="C34" s="17">
        <f t="shared" si="0"/>
        <v>0</v>
      </c>
      <c r="D34" s="17">
        <f t="shared" si="1"/>
        <v>0</v>
      </c>
      <c r="E34" s="17">
        <f t="shared" si="2"/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</row>
    <row r="35" spans="1:96" ht="30" customHeight="1" x14ac:dyDescent="0.2">
      <c r="A35" s="16" t="str">
        <f>IF(ISBLANK('Podsumowanie od początku roku'!A35),"",'Podsumowanie od początku roku'!A35)</f>
        <v/>
      </c>
      <c r="B35" s="16" t="str">
        <f>IF(ISBLANK('Podsumowanie od początku roku'!B35),"",'Podsumowanie od początku roku'!B35)</f>
        <v/>
      </c>
      <c r="C35" s="17">
        <f t="shared" si="0"/>
        <v>0</v>
      </c>
      <c r="D35" s="17">
        <f t="shared" si="1"/>
        <v>0</v>
      </c>
      <c r="E35" s="17">
        <f t="shared" si="2"/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</row>
    <row r="36" spans="1:96" ht="30" customHeight="1" x14ac:dyDescent="0.2">
      <c r="A36" s="16" t="str">
        <f>IF(ISBLANK('Podsumowanie od początku roku'!A36),"",'Podsumowanie od początku roku'!A36)</f>
        <v/>
      </c>
      <c r="B36" s="16" t="str">
        <f>IF(ISBLANK('Podsumowanie od początku roku'!B36),"",'Podsumowanie od początku roku'!B36)</f>
        <v/>
      </c>
      <c r="C36" s="17">
        <f t="shared" si="0"/>
        <v>0</v>
      </c>
      <c r="D36" s="17">
        <f t="shared" si="1"/>
        <v>0</v>
      </c>
      <c r="E36" s="17">
        <f t="shared" si="2"/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</row>
  </sheetData>
  <mergeCells count="1">
    <mergeCell ref="A4:G4"/>
  </mergeCells>
  <phoneticPr fontId="2" type="noConversion"/>
  <conditionalFormatting sqref="F6:CR36">
    <cfRule type="expression" dxfId="594" priority="1" stopIfTrue="1">
      <formula>F6="U"</formula>
    </cfRule>
    <cfRule type="expression" dxfId="593" priority="2" stopIfTrue="1">
      <formula>F6="O"</formula>
    </cfRule>
    <cfRule type="expression" dxfId="592" priority="3" stopIfTrue="1">
      <formula>F6="Z"</formula>
    </cfRule>
  </conditionalFormatting>
  <dataValidations count="10">
    <dataValidation allowBlank="1" showInputMessage="1" showErrorMessage="1" prompt="W tej komórce jest automatycznie aktualizowana nazwa firmy na podstawie nazwy firmy wprowadzonej w komórce A1 arkusza Podsumowanie od początku roku" sqref="A4:G4"/>
    <dataValidation allowBlank="1" showInputMessage="1" showErrorMessage="1" prompt="Nazwisko jest aktualizowane automatycznie w tej kolumnie pod tym nagłówkiem. Za pomocą filtrów nagłówków możesz znaleźć konkretne wpisy" sqref="A5"/>
    <dataValidation allowBlank="1" showInputMessage="1" showErrorMessage="1" prompt="Imię jest aktualizowane automatycznie w tej kolumnie pod tym nagłówkiem" sqref="B5"/>
    <dataValidation allowBlank="1" showInputMessage="1" showErrorMessage="1" prompt="Liczba dni urlopu jest aktualizowana automatycznie w tej kolumnie pod tym nagłówkiem" sqref="C5"/>
    <dataValidation allowBlank="1" showInputMessage="1" showErrorMessage="1" prompt="Liczba dni urlopu z przyczyn osobistych jest aktualizowana automatycznie w tej kolumnie pod tym nagłówkiem" sqref="D5"/>
    <dataValidation allowBlank="1" showInputMessage="1" showErrorMessage="1" prompt="Liczba dni zwolnień lekarskich jest aktualizowana automatycznie w tej kolumnie pod tym nagłówkiem" sqref="E5"/>
    <dataValidation allowBlank="1" showInputMessage="1" showErrorMessage="1" prompt="Daty są w tym wierszu. W kolumnie od F do CQ pod tym nagłówkiem wprowadź U dla wartości Urlop, O dla wartości Osobiste i Z dla wartości Zwolnienie lekarskie" sqref="F5"/>
    <dataValidation allowBlank="1" showInputMessage="1" showErrorMessage="1" prompt="W tym arkuszu utwórz ewidencję obecności dla pierwszego kwartału. Wprowadź szczegóły w tabeli Druga ćwiartka. W tej komórce jest automatycznie aktualizowana nazwa firmy" sqref="A1"/>
    <dataValidation allowBlank="1" showInputMessage="1" showErrorMessage="1" prompt="W tej komórce znajduje się tytuł tego arkusza. W komórce poniżej wprowadź datę" sqref="A2"/>
    <dataValidation allowBlank="1" showInputMessage="1" showErrorMessage="1" prompt="W tej komórce wprowadź datę" sqref="A3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A6:B6 A7:B36" unlockedFormula="1"/>
    <ignoredError sqref="C6:E36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CS36"/>
  <sheetViews>
    <sheetView showGridLines="0" workbookViewId="0">
      <pane xSplit="2" ySplit="5" topLeftCell="C6" activePane="bottomRight" state="frozen"/>
      <selection activeCell="C17" sqref="C17"/>
      <selection pane="topRight" activeCell="C17" sqref="C17"/>
      <selection pane="bottomLeft" activeCell="C17" sqref="C17"/>
      <selection pane="bottomRight"/>
    </sheetView>
  </sheetViews>
  <sheetFormatPr defaultColWidth="9.5" defaultRowHeight="30" customHeight="1" x14ac:dyDescent="0.2"/>
  <cols>
    <col min="1" max="1" width="18.625" style="29" customWidth="1"/>
    <col min="2" max="2" width="20.875" style="29" customWidth="1"/>
    <col min="3" max="4" width="13.375" style="29" customWidth="1"/>
    <col min="5" max="5" width="23.5" style="29" customWidth="1"/>
    <col min="6" max="97" width="9.5" style="29" customWidth="1"/>
    <col min="98" max="16384" width="9.5" style="29"/>
  </cols>
  <sheetData>
    <row r="1" spans="1:97" ht="30" customHeight="1" x14ac:dyDescent="0.25">
      <c r="A1" s="27" t="str">
        <f>Nazwa_firmy</f>
        <v>Nazwa firmy</v>
      </c>
    </row>
    <row r="2" spans="1:97" ht="30" customHeight="1" x14ac:dyDescent="0.25">
      <c r="A2" s="24" t="s">
        <v>23</v>
      </c>
      <c r="B2" s="25"/>
    </row>
    <row r="3" spans="1:97" ht="30" customHeight="1" x14ac:dyDescent="0.25">
      <c r="A3" s="33" t="s">
        <v>2</v>
      </c>
      <c r="B3" s="26"/>
    </row>
    <row r="4" spans="1:97" s="32" customFormat="1" ht="30" customHeight="1" x14ac:dyDescent="0.2">
      <c r="A4" s="36" t="str">
        <f>Nazwa_firmy</f>
        <v>Nazwa firmy</v>
      </c>
      <c r="B4" s="36"/>
      <c r="C4" s="36"/>
      <c r="D4" s="36"/>
      <c r="E4" s="36"/>
      <c r="F4" s="36"/>
      <c r="G4" s="36"/>
      <c r="H4" s="30" t="s">
        <v>12</v>
      </c>
    </row>
    <row r="5" spans="1:97" s="22" customFormat="1" ht="30" customHeight="1" x14ac:dyDescent="0.25">
      <c r="A5" s="20" t="s">
        <v>3</v>
      </c>
      <c r="B5" s="20" t="s">
        <v>4</v>
      </c>
      <c r="C5" s="6" t="s">
        <v>5</v>
      </c>
      <c r="D5" s="6" t="s">
        <v>6</v>
      </c>
      <c r="E5" s="6" t="s">
        <v>7</v>
      </c>
      <c r="F5" s="34" t="s">
        <v>148</v>
      </c>
      <c r="G5" s="34" t="s">
        <v>213</v>
      </c>
      <c r="H5" s="34" t="s">
        <v>214</v>
      </c>
      <c r="I5" s="34" t="s">
        <v>215</v>
      </c>
      <c r="J5" s="34" t="s">
        <v>216</v>
      </c>
      <c r="K5" s="34" t="s">
        <v>217</v>
      </c>
      <c r="L5" s="34" t="s">
        <v>218</v>
      </c>
      <c r="M5" s="34" t="s">
        <v>219</v>
      </c>
      <c r="N5" s="34" t="s">
        <v>220</v>
      </c>
      <c r="O5" s="34" t="s">
        <v>221</v>
      </c>
      <c r="P5" s="34" t="s">
        <v>222</v>
      </c>
      <c r="Q5" s="34" t="s">
        <v>223</v>
      </c>
      <c r="R5" s="34" t="s">
        <v>224</v>
      </c>
      <c r="S5" s="34" t="s">
        <v>225</v>
      </c>
      <c r="T5" s="34" t="s">
        <v>226</v>
      </c>
      <c r="U5" s="34" t="s">
        <v>227</v>
      </c>
      <c r="V5" s="34" t="s">
        <v>228</v>
      </c>
      <c r="W5" s="34" t="s">
        <v>229</v>
      </c>
      <c r="X5" s="34" t="s">
        <v>230</v>
      </c>
      <c r="Y5" s="34" t="s">
        <v>231</v>
      </c>
      <c r="Z5" s="34" t="s">
        <v>232</v>
      </c>
      <c r="AA5" s="34" t="s">
        <v>233</v>
      </c>
      <c r="AB5" s="34" t="s">
        <v>234</v>
      </c>
      <c r="AC5" s="34" t="s">
        <v>235</v>
      </c>
      <c r="AD5" s="34" t="s">
        <v>236</v>
      </c>
      <c r="AE5" s="34" t="s">
        <v>237</v>
      </c>
      <c r="AF5" s="34" t="s">
        <v>238</v>
      </c>
      <c r="AG5" s="34" t="s">
        <v>239</v>
      </c>
      <c r="AH5" s="34" t="s">
        <v>240</v>
      </c>
      <c r="AI5" s="34" t="s">
        <v>241</v>
      </c>
      <c r="AJ5" s="34" t="s">
        <v>242</v>
      </c>
      <c r="AK5" s="34" t="s">
        <v>149</v>
      </c>
      <c r="AL5" s="34" t="s">
        <v>243</v>
      </c>
      <c r="AM5" s="34" t="s">
        <v>244</v>
      </c>
      <c r="AN5" s="34" t="s">
        <v>245</v>
      </c>
      <c r="AO5" s="34" t="s">
        <v>246</v>
      </c>
      <c r="AP5" s="34" t="s">
        <v>247</v>
      </c>
      <c r="AQ5" s="34" t="s">
        <v>248</v>
      </c>
      <c r="AR5" s="34" t="s">
        <v>249</v>
      </c>
      <c r="AS5" s="34" t="s">
        <v>250</v>
      </c>
      <c r="AT5" s="34" t="s">
        <v>251</v>
      </c>
      <c r="AU5" s="34" t="s">
        <v>252</v>
      </c>
      <c r="AV5" s="34" t="s">
        <v>253</v>
      </c>
      <c r="AW5" s="34" t="s">
        <v>254</v>
      </c>
      <c r="AX5" s="34" t="s">
        <v>255</v>
      </c>
      <c r="AY5" s="34" t="s">
        <v>256</v>
      </c>
      <c r="AZ5" s="34" t="s">
        <v>257</v>
      </c>
      <c r="BA5" s="34" t="s">
        <v>258</v>
      </c>
      <c r="BB5" s="34" t="s">
        <v>259</v>
      </c>
      <c r="BC5" s="34" t="s">
        <v>260</v>
      </c>
      <c r="BD5" s="34" t="s">
        <v>261</v>
      </c>
      <c r="BE5" s="34" t="s">
        <v>262</v>
      </c>
      <c r="BF5" s="34" t="s">
        <v>263</v>
      </c>
      <c r="BG5" s="34" t="s">
        <v>264</v>
      </c>
      <c r="BH5" s="34" t="s">
        <v>265</v>
      </c>
      <c r="BI5" s="34" t="s">
        <v>266</v>
      </c>
      <c r="BJ5" s="34" t="s">
        <v>267</v>
      </c>
      <c r="BK5" s="34" t="s">
        <v>268</v>
      </c>
      <c r="BL5" s="34" t="s">
        <v>269</v>
      </c>
      <c r="BM5" s="34" t="s">
        <v>270</v>
      </c>
      <c r="BN5" s="34" t="s">
        <v>271</v>
      </c>
      <c r="BO5" s="34" t="s">
        <v>272</v>
      </c>
      <c r="BP5" s="34" t="s">
        <v>150</v>
      </c>
      <c r="BQ5" s="34" t="s">
        <v>273</v>
      </c>
      <c r="BR5" s="34" t="s">
        <v>274</v>
      </c>
      <c r="BS5" s="34" t="s">
        <v>275</v>
      </c>
      <c r="BT5" s="34" t="s">
        <v>276</v>
      </c>
      <c r="BU5" s="34" t="s">
        <v>277</v>
      </c>
      <c r="BV5" s="34" t="s">
        <v>278</v>
      </c>
      <c r="BW5" s="34" t="s">
        <v>279</v>
      </c>
      <c r="BX5" s="34" t="s">
        <v>280</v>
      </c>
      <c r="BY5" s="34" t="s">
        <v>281</v>
      </c>
      <c r="BZ5" s="34" t="s">
        <v>282</v>
      </c>
      <c r="CA5" s="34" t="s">
        <v>283</v>
      </c>
      <c r="CB5" s="34" t="s">
        <v>284</v>
      </c>
      <c r="CC5" s="34" t="s">
        <v>285</v>
      </c>
      <c r="CD5" s="34" t="s">
        <v>286</v>
      </c>
      <c r="CE5" s="34" t="s">
        <v>287</v>
      </c>
      <c r="CF5" s="34" t="s">
        <v>288</v>
      </c>
      <c r="CG5" s="34" t="s">
        <v>289</v>
      </c>
      <c r="CH5" s="34" t="s">
        <v>290</v>
      </c>
      <c r="CI5" s="34" t="s">
        <v>291</v>
      </c>
      <c r="CJ5" s="34" t="s">
        <v>292</v>
      </c>
      <c r="CK5" s="34" t="s">
        <v>293</v>
      </c>
      <c r="CL5" s="34" t="s">
        <v>294</v>
      </c>
      <c r="CM5" s="34" t="s">
        <v>295</v>
      </c>
      <c r="CN5" s="34" t="s">
        <v>296</v>
      </c>
      <c r="CO5" s="34" t="s">
        <v>297</v>
      </c>
      <c r="CP5" s="34" t="s">
        <v>298</v>
      </c>
      <c r="CQ5" s="34" t="s">
        <v>299</v>
      </c>
      <c r="CR5" s="34" t="s">
        <v>300</v>
      </c>
      <c r="CS5" s="34" t="s">
        <v>301</v>
      </c>
    </row>
    <row r="6" spans="1:97" ht="30" customHeight="1" x14ac:dyDescent="0.2">
      <c r="A6" s="16" t="str">
        <f>IF(ISBLANK('Podsumowanie od początku roku'!A6),"",'Podsumowanie od początku roku'!A6)</f>
        <v>Nazwisko</v>
      </c>
      <c r="B6" s="16" t="str">
        <f>IF(ISBLANK('Podsumowanie od początku roku'!B6),"",'Podsumowanie od początku roku'!B6)</f>
        <v>Imię</v>
      </c>
      <c r="C6" s="17">
        <f t="shared" ref="C6:C36" si="0">COUNTIF($F6:$CS6, "U")</f>
        <v>0</v>
      </c>
      <c r="D6" s="17">
        <f t="shared" ref="D6:D36" si="1">COUNTIF($F6:$CS6, "O")</f>
        <v>0</v>
      </c>
      <c r="E6" s="17">
        <f t="shared" ref="E6:E36" si="2">COUNTIF($F6:$CS6,"Z")</f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</row>
    <row r="7" spans="1:97" ht="30" customHeight="1" x14ac:dyDescent="0.2">
      <c r="A7" s="16" t="str">
        <f>IF(ISBLANK('Podsumowanie od początku roku'!A7),"",'Podsumowanie od początku roku'!A7)</f>
        <v/>
      </c>
      <c r="B7" s="16" t="str">
        <f>IF(ISBLANK('Podsumowanie od początku roku'!B7),"",'Podsumowanie od początku roku'!B7)</f>
        <v/>
      </c>
      <c r="C7" s="17">
        <f t="shared" si="0"/>
        <v>0</v>
      </c>
      <c r="D7" s="17">
        <f t="shared" si="1"/>
        <v>0</v>
      </c>
      <c r="E7" s="17">
        <f t="shared" si="2"/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</row>
    <row r="8" spans="1:97" ht="30" customHeight="1" x14ac:dyDescent="0.2">
      <c r="A8" s="16" t="str">
        <f>IF(ISBLANK('Podsumowanie od początku roku'!A8),"",'Podsumowanie od początku roku'!A8)</f>
        <v/>
      </c>
      <c r="B8" s="16" t="str">
        <f>IF(ISBLANK('Podsumowanie od początku roku'!B8),"",'Podsumowanie od początku roku'!B8)</f>
        <v/>
      </c>
      <c r="C8" s="17">
        <f t="shared" si="0"/>
        <v>0</v>
      </c>
      <c r="D8" s="17">
        <f t="shared" si="1"/>
        <v>0</v>
      </c>
      <c r="E8" s="17">
        <f t="shared" si="2"/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</row>
    <row r="9" spans="1:97" ht="30" customHeight="1" x14ac:dyDescent="0.2">
      <c r="A9" s="16" t="str">
        <f>IF(ISBLANK('Podsumowanie od początku roku'!A9),"",'Podsumowanie od początku roku'!A9)</f>
        <v/>
      </c>
      <c r="B9" s="16" t="str">
        <f>IF(ISBLANK('Podsumowanie od początku roku'!B9),"",'Podsumowanie od początku roku'!B9)</f>
        <v/>
      </c>
      <c r="C9" s="17">
        <f t="shared" si="0"/>
        <v>0</v>
      </c>
      <c r="D9" s="17">
        <f t="shared" si="1"/>
        <v>0</v>
      </c>
      <c r="E9" s="17">
        <f t="shared" si="2"/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</row>
    <row r="10" spans="1:97" ht="30" customHeight="1" x14ac:dyDescent="0.2">
      <c r="A10" s="16" t="str">
        <f>IF(ISBLANK('Podsumowanie od początku roku'!A10),"",'Podsumowanie od początku roku'!A10)</f>
        <v/>
      </c>
      <c r="B10" s="16" t="str">
        <f>IF(ISBLANK('Podsumowanie od początku roku'!B10),"",'Podsumowanie od początku roku'!B10)</f>
        <v/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</row>
    <row r="11" spans="1:97" ht="30" customHeight="1" x14ac:dyDescent="0.2">
      <c r="A11" s="16" t="str">
        <f>IF(ISBLANK('Podsumowanie od początku roku'!A11),"",'Podsumowanie od początku roku'!A11)</f>
        <v/>
      </c>
      <c r="B11" s="16" t="str">
        <f>IF(ISBLANK('Podsumowanie od początku roku'!B11),"",'Podsumowanie od początku roku'!B11)</f>
        <v/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</row>
    <row r="12" spans="1:97" ht="30" customHeight="1" x14ac:dyDescent="0.2">
      <c r="A12" s="16" t="str">
        <f>IF(ISBLANK('Podsumowanie od początku roku'!A12),"",'Podsumowanie od początku roku'!A12)</f>
        <v/>
      </c>
      <c r="B12" s="16" t="str">
        <f>IF(ISBLANK('Podsumowanie od początku roku'!B12),"",'Podsumowanie od początku roku'!B12)</f>
        <v/>
      </c>
      <c r="C12" s="17">
        <f t="shared" si="0"/>
        <v>0</v>
      </c>
      <c r="D12" s="17">
        <f t="shared" si="1"/>
        <v>0</v>
      </c>
      <c r="E12" s="17">
        <f t="shared" si="2"/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</row>
    <row r="13" spans="1:97" ht="30" customHeight="1" x14ac:dyDescent="0.2">
      <c r="A13" s="16" t="str">
        <f>IF(ISBLANK('Podsumowanie od początku roku'!A13),"",'Podsumowanie od początku roku'!A13)</f>
        <v/>
      </c>
      <c r="B13" s="16" t="str">
        <f>IF(ISBLANK('Podsumowanie od początku roku'!B13),"",'Podsumowanie od początku roku'!B13)</f>
        <v/>
      </c>
      <c r="C13" s="17">
        <f t="shared" si="0"/>
        <v>0</v>
      </c>
      <c r="D13" s="17">
        <f t="shared" si="1"/>
        <v>0</v>
      </c>
      <c r="E13" s="17">
        <f t="shared" si="2"/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</row>
    <row r="14" spans="1:97" ht="30" customHeight="1" x14ac:dyDescent="0.2">
      <c r="A14" s="16" t="str">
        <f>IF(ISBLANK('Podsumowanie od początku roku'!A14),"",'Podsumowanie od początku roku'!A14)</f>
        <v/>
      </c>
      <c r="B14" s="16" t="str">
        <f>IF(ISBLANK('Podsumowanie od początku roku'!B14),"",'Podsumowanie od początku roku'!B14)</f>
        <v/>
      </c>
      <c r="C14" s="17">
        <f t="shared" si="0"/>
        <v>0</v>
      </c>
      <c r="D14" s="17">
        <f t="shared" si="1"/>
        <v>0</v>
      </c>
      <c r="E14" s="17">
        <f t="shared" si="2"/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</row>
    <row r="15" spans="1:97" ht="30" customHeight="1" x14ac:dyDescent="0.2">
      <c r="A15" s="16" t="str">
        <f>IF(ISBLANK('Podsumowanie od początku roku'!A15),"",'Podsumowanie od początku roku'!A15)</f>
        <v/>
      </c>
      <c r="B15" s="16" t="str">
        <f>IF(ISBLANK('Podsumowanie od początku roku'!B15),"",'Podsumowanie od początku roku'!B15)</f>
        <v/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</row>
    <row r="16" spans="1:97" ht="30" customHeight="1" x14ac:dyDescent="0.2">
      <c r="A16" s="16" t="str">
        <f>IF(ISBLANK('Podsumowanie od początku roku'!A16),"",'Podsumowanie od początku roku'!A16)</f>
        <v/>
      </c>
      <c r="B16" s="16" t="str">
        <f>IF(ISBLANK('Podsumowanie od początku roku'!B16),"",'Podsumowanie od początku roku'!B16)</f>
        <v/>
      </c>
      <c r="C16" s="17">
        <f t="shared" si="0"/>
        <v>0</v>
      </c>
      <c r="D16" s="17">
        <f t="shared" si="1"/>
        <v>0</v>
      </c>
      <c r="E16" s="17">
        <f t="shared" si="2"/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</row>
    <row r="17" spans="1:97" ht="30" customHeight="1" x14ac:dyDescent="0.2">
      <c r="A17" s="16" t="str">
        <f>IF(ISBLANK('Podsumowanie od początku roku'!A17),"",'Podsumowanie od początku roku'!A17)</f>
        <v/>
      </c>
      <c r="B17" s="16" t="str">
        <f>IF(ISBLANK('Podsumowanie od początku roku'!B17),"",'Podsumowanie od początku roku'!B17)</f>
        <v/>
      </c>
      <c r="C17" s="17">
        <f t="shared" si="0"/>
        <v>0</v>
      </c>
      <c r="D17" s="17">
        <f t="shared" si="1"/>
        <v>0</v>
      </c>
      <c r="E17" s="17">
        <f t="shared" si="2"/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</row>
    <row r="18" spans="1:97" ht="30" customHeight="1" x14ac:dyDescent="0.2">
      <c r="A18" s="16" t="str">
        <f>IF(ISBLANK('Podsumowanie od początku roku'!A18),"",'Podsumowanie od początku roku'!A18)</f>
        <v/>
      </c>
      <c r="B18" s="16" t="str">
        <f>IF(ISBLANK('Podsumowanie od początku roku'!B18),"",'Podsumowanie od początku roku'!B18)</f>
        <v/>
      </c>
      <c r="C18" s="17">
        <f t="shared" si="0"/>
        <v>0</v>
      </c>
      <c r="D18" s="17">
        <f t="shared" si="1"/>
        <v>0</v>
      </c>
      <c r="E18" s="17">
        <f t="shared" si="2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</row>
    <row r="19" spans="1:97" ht="30" customHeight="1" x14ac:dyDescent="0.2">
      <c r="A19" s="16" t="str">
        <f>IF(ISBLANK('Podsumowanie od początku roku'!A19),"",'Podsumowanie od początku roku'!A19)</f>
        <v/>
      </c>
      <c r="B19" s="16" t="str">
        <f>IF(ISBLANK('Podsumowanie od początku roku'!B19),"",'Podsumowanie od początku roku'!B19)</f>
        <v/>
      </c>
      <c r="C19" s="17">
        <f t="shared" si="0"/>
        <v>0</v>
      </c>
      <c r="D19" s="17">
        <f t="shared" si="1"/>
        <v>0</v>
      </c>
      <c r="E19" s="17">
        <f t="shared" si="2"/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</row>
    <row r="20" spans="1:97" ht="30" customHeight="1" x14ac:dyDescent="0.2">
      <c r="A20" s="16" t="str">
        <f>IF(ISBLANK('Podsumowanie od początku roku'!A20),"",'Podsumowanie od początku roku'!A20)</f>
        <v/>
      </c>
      <c r="B20" s="16" t="str">
        <f>IF(ISBLANK('Podsumowanie od początku roku'!B20),"",'Podsumowanie od początku roku'!B20)</f>
        <v/>
      </c>
      <c r="C20" s="17">
        <f t="shared" si="0"/>
        <v>0</v>
      </c>
      <c r="D20" s="17">
        <f t="shared" si="1"/>
        <v>0</v>
      </c>
      <c r="E20" s="17">
        <f t="shared" si="2"/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</row>
    <row r="21" spans="1:97" ht="30" customHeight="1" x14ac:dyDescent="0.2">
      <c r="A21" s="16" t="str">
        <f>IF(ISBLANK('Podsumowanie od początku roku'!A21),"",'Podsumowanie od początku roku'!A21)</f>
        <v/>
      </c>
      <c r="B21" s="16" t="str">
        <f>IF(ISBLANK('Podsumowanie od początku roku'!B21),"",'Podsumowanie od początku roku'!B21)</f>
        <v/>
      </c>
      <c r="C21" s="17">
        <f t="shared" si="0"/>
        <v>0</v>
      </c>
      <c r="D21" s="17">
        <f t="shared" si="1"/>
        <v>0</v>
      </c>
      <c r="E21" s="17">
        <f t="shared" si="2"/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</row>
    <row r="22" spans="1:97" ht="30" customHeight="1" x14ac:dyDescent="0.2">
      <c r="A22" s="16" t="str">
        <f>IF(ISBLANK('Podsumowanie od początku roku'!A22),"",'Podsumowanie od początku roku'!A22)</f>
        <v/>
      </c>
      <c r="B22" s="16" t="str">
        <f>IF(ISBLANK('Podsumowanie od początku roku'!B22),"",'Podsumowanie od początku roku'!B22)</f>
        <v/>
      </c>
      <c r="C22" s="17">
        <f t="shared" si="0"/>
        <v>0</v>
      </c>
      <c r="D22" s="17">
        <f t="shared" si="1"/>
        <v>0</v>
      </c>
      <c r="E22" s="17">
        <f t="shared" si="2"/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</row>
    <row r="23" spans="1:97" ht="30" customHeight="1" x14ac:dyDescent="0.2">
      <c r="A23" s="16" t="str">
        <f>IF(ISBLANK('Podsumowanie od początku roku'!A23),"",'Podsumowanie od początku roku'!A23)</f>
        <v/>
      </c>
      <c r="B23" s="16" t="str">
        <f>IF(ISBLANK('Podsumowanie od początku roku'!B23),"",'Podsumowanie od początku roku'!B23)</f>
        <v/>
      </c>
      <c r="C23" s="17">
        <f t="shared" si="0"/>
        <v>0</v>
      </c>
      <c r="D23" s="17">
        <f t="shared" si="1"/>
        <v>0</v>
      </c>
      <c r="E23" s="17">
        <f t="shared" si="2"/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</row>
    <row r="24" spans="1:97" ht="30" customHeight="1" x14ac:dyDescent="0.2">
      <c r="A24" s="16" t="str">
        <f>IF(ISBLANK('Podsumowanie od początku roku'!A24),"",'Podsumowanie od początku roku'!A24)</f>
        <v/>
      </c>
      <c r="B24" s="16" t="str">
        <f>IF(ISBLANK('Podsumowanie od początku roku'!B24),"",'Podsumowanie od początku roku'!B24)</f>
        <v/>
      </c>
      <c r="C24" s="17">
        <f t="shared" si="0"/>
        <v>0</v>
      </c>
      <c r="D24" s="17">
        <f t="shared" si="1"/>
        <v>0</v>
      </c>
      <c r="E24" s="17">
        <f t="shared" si="2"/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</row>
    <row r="25" spans="1:97" ht="30" customHeight="1" x14ac:dyDescent="0.2">
      <c r="A25" s="16" t="str">
        <f>IF(ISBLANK('Podsumowanie od początku roku'!A25),"",'Podsumowanie od początku roku'!A25)</f>
        <v/>
      </c>
      <c r="B25" s="16" t="str">
        <f>IF(ISBLANK('Podsumowanie od początku roku'!B25),"",'Podsumowanie od początku roku'!B25)</f>
        <v/>
      </c>
      <c r="C25" s="17">
        <f t="shared" si="0"/>
        <v>0</v>
      </c>
      <c r="D25" s="17">
        <f t="shared" si="1"/>
        <v>0</v>
      </c>
      <c r="E25" s="17">
        <f t="shared" si="2"/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</row>
    <row r="26" spans="1:97" ht="30" customHeight="1" x14ac:dyDescent="0.2">
      <c r="A26" s="16" t="str">
        <f>IF(ISBLANK('Podsumowanie od początku roku'!A26),"",'Podsumowanie od początku roku'!A26)</f>
        <v/>
      </c>
      <c r="B26" s="16" t="str">
        <f>IF(ISBLANK('Podsumowanie od początku roku'!B26),"",'Podsumowanie od początku roku'!B26)</f>
        <v/>
      </c>
      <c r="C26" s="17">
        <f t="shared" si="0"/>
        <v>0</v>
      </c>
      <c r="D26" s="17">
        <f t="shared" si="1"/>
        <v>0</v>
      </c>
      <c r="E26" s="17">
        <f t="shared" si="2"/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</row>
    <row r="27" spans="1:97" ht="30" customHeight="1" x14ac:dyDescent="0.2">
      <c r="A27" s="16" t="str">
        <f>IF(ISBLANK('Podsumowanie od początku roku'!A27),"",'Podsumowanie od początku roku'!A27)</f>
        <v/>
      </c>
      <c r="B27" s="16" t="str">
        <f>IF(ISBLANK('Podsumowanie od początku roku'!B27),"",'Podsumowanie od początku roku'!B27)</f>
        <v/>
      </c>
      <c r="C27" s="17">
        <f t="shared" si="0"/>
        <v>0</v>
      </c>
      <c r="D27" s="17">
        <f t="shared" si="1"/>
        <v>0</v>
      </c>
      <c r="E27" s="17">
        <f t="shared" si="2"/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97" ht="30" customHeight="1" x14ac:dyDescent="0.2">
      <c r="A28" s="16" t="str">
        <f>IF(ISBLANK('Podsumowanie od początku roku'!A28),"",'Podsumowanie od początku roku'!A28)</f>
        <v/>
      </c>
      <c r="B28" s="16" t="str">
        <f>IF(ISBLANK('Podsumowanie od początku roku'!B28),"",'Podsumowanie od początku roku'!B28)</f>
        <v/>
      </c>
      <c r="C28" s="17">
        <f t="shared" si="0"/>
        <v>0</v>
      </c>
      <c r="D28" s="17">
        <f t="shared" si="1"/>
        <v>0</v>
      </c>
      <c r="E28" s="17">
        <f t="shared" si="2"/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</row>
    <row r="29" spans="1:97" ht="30" customHeight="1" x14ac:dyDescent="0.2">
      <c r="A29" s="16" t="str">
        <f>IF(ISBLANK('Podsumowanie od początku roku'!A29),"",'Podsumowanie od początku roku'!A29)</f>
        <v/>
      </c>
      <c r="B29" s="16" t="str">
        <f>IF(ISBLANK('Podsumowanie od początku roku'!B29),"",'Podsumowanie od początku roku'!B29)</f>
        <v/>
      </c>
      <c r="C29" s="17">
        <f t="shared" si="0"/>
        <v>0</v>
      </c>
      <c r="D29" s="17">
        <f t="shared" si="1"/>
        <v>0</v>
      </c>
      <c r="E29" s="17">
        <f t="shared" si="2"/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</row>
    <row r="30" spans="1:97" ht="30" customHeight="1" x14ac:dyDescent="0.2">
      <c r="A30" s="16" t="str">
        <f>IF(ISBLANK('Podsumowanie od początku roku'!A30),"",'Podsumowanie od początku roku'!A30)</f>
        <v/>
      </c>
      <c r="B30" s="16" t="str">
        <f>IF(ISBLANK('Podsumowanie od początku roku'!B30),"",'Podsumowanie od początku roku'!B30)</f>
        <v/>
      </c>
      <c r="C30" s="17">
        <f t="shared" si="0"/>
        <v>0</v>
      </c>
      <c r="D30" s="17">
        <f t="shared" si="1"/>
        <v>0</v>
      </c>
      <c r="E30" s="17">
        <f t="shared" si="2"/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</row>
    <row r="31" spans="1:97" ht="30" customHeight="1" x14ac:dyDescent="0.2">
      <c r="A31" s="16" t="str">
        <f>IF(ISBLANK('Podsumowanie od początku roku'!A31),"",'Podsumowanie od początku roku'!A31)</f>
        <v/>
      </c>
      <c r="B31" s="16" t="str">
        <f>IF(ISBLANK('Podsumowanie od początku roku'!B31),"",'Podsumowanie od początku roku'!B31)</f>
        <v/>
      </c>
      <c r="C31" s="17">
        <f t="shared" si="0"/>
        <v>0</v>
      </c>
      <c r="D31" s="17">
        <f t="shared" si="1"/>
        <v>0</v>
      </c>
      <c r="E31" s="17">
        <f t="shared" si="2"/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</row>
    <row r="32" spans="1:97" ht="30" customHeight="1" x14ac:dyDescent="0.2">
      <c r="A32" s="16" t="str">
        <f>IF(ISBLANK('Podsumowanie od początku roku'!A32),"",'Podsumowanie od początku roku'!A32)</f>
        <v/>
      </c>
      <c r="B32" s="16" t="str">
        <f>IF(ISBLANK('Podsumowanie od początku roku'!B32),"",'Podsumowanie od początku roku'!B32)</f>
        <v/>
      </c>
      <c r="C32" s="17">
        <f t="shared" si="0"/>
        <v>0</v>
      </c>
      <c r="D32" s="17">
        <f t="shared" si="1"/>
        <v>0</v>
      </c>
      <c r="E32" s="17">
        <f t="shared" si="2"/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</row>
    <row r="33" spans="1:97" ht="30" customHeight="1" x14ac:dyDescent="0.2">
      <c r="A33" s="16" t="str">
        <f>IF(ISBLANK('Podsumowanie od początku roku'!A33),"",'Podsumowanie od początku roku'!A33)</f>
        <v/>
      </c>
      <c r="B33" s="16" t="str">
        <f>IF(ISBLANK('Podsumowanie od początku roku'!B33),"",'Podsumowanie od początku roku'!B33)</f>
        <v/>
      </c>
      <c r="C33" s="17">
        <f t="shared" si="0"/>
        <v>0</v>
      </c>
      <c r="D33" s="17">
        <f t="shared" si="1"/>
        <v>0</v>
      </c>
      <c r="E33" s="17">
        <f t="shared" si="2"/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</row>
    <row r="34" spans="1:97" ht="30" customHeight="1" x14ac:dyDescent="0.2">
      <c r="A34" s="16" t="str">
        <f>IF(ISBLANK('Podsumowanie od początku roku'!A34),"",'Podsumowanie od początku roku'!A34)</f>
        <v/>
      </c>
      <c r="B34" s="16" t="str">
        <f>IF(ISBLANK('Podsumowanie od początku roku'!B34),"",'Podsumowanie od początku roku'!B34)</f>
        <v/>
      </c>
      <c r="C34" s="17">
        <f t="shared" si="0"/>
        <v>0</v>
      </c>
      <c r="D34" s="17">
        <f t="shared" si="1"/>
        <v>0</v>
      </c>
      <c r="E34" s="17">
        <f t="shared" si="2"/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</row>
    <row r="35" spans="1:97" ht="30" customHeight="1" x14ac:dyDescent="0.2">
      <c r="A35" s="16" t="str">
        <f>IF(ISBLANK('Podsumowanie od początku roku'!A35),"",'Podsumowanie od początku roku'!A35)</f>
        <v/>
      </c>
      <c r="B35" s="16" t="str">
        <f>IF(ISBLANK('Podsumowanie od początku roku'!B35),"",'Podsumowanie od początku roku'!B35)</f>
        <v/>
      </c>
      <c r="C35" s="17">
        <f t="shared" si="0"/>
        <v>0</v>
      </c>
      <c r="D35" s="17">
        <f t="shared" si="1"/>
        <v>0</v>
      </c>
      <c r="E35" s="17">
        <f t="shared" si="2"/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</row>
    <row r="36" spans="1:97" ht="30" customHeight="1" x14ac:dyDescent="0.2">
      <c r="A36" s="16" t="str">
        <f>IF(ISBLANK('Podsumowanie od początku roku'!A36),"",'Podsumowanie od początku roku'!A36)</f>
        <v/>
      </c>
      <c r="B36" s="16" t="str">
        <f>IF(ISBLANK('Podsumowanie od początku roku'!B36),"",'Podsumowanie od początku roku'!B36)</f>
        <v/>
      </c>
      <c r="C36" s="17">
        <f t="shared" si="0"/>
        <v>0</v>
      </c>
      <c r="D36" s="17">
        <f t="shared" si="1"/>
        <v>0</v>
      </c>
      <c r="E36" s="17">
        <f t="shared" si="2"/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</row>
  </sheetData>
  <mergeCells count="1">
    <mergeCell ref="A4:G4"/>
  </mergeCells>
  <phoneticPr fontId="2" type="noConversion"/>
  <conditionalFormatting sqref="F6:CS36">
    <cfRule type="expression" dxfId="397" priority="1" stopIfTrue="1">
      <formula>F6="U"</formula>
    </cfRule>
    <cfRule type="expression" dxfId="396" priority="2" stopIfTrue="1">
      <formula>F6="O"</formula>
    </cfRule>
    <cfRule type="expression" dxfId="395" priority="3" stopIfTrue="1">
      <formula>F6="Z"</formula>
    </cfRule>
  </conditionalFormatting>
  <dataValidations count="10">
    <dataValidation allowBlank="1" showInputMessage="1" showErrorMessage="1" prompt="W tej komórce jest automatycznie aktualizowana nazwa firmy na podstawie nazwy firmy wprowadzonej w komórce A1 arkusza Podsumowanie od początku roku" sqref="A4:G4"/>
    <dataValidation allowBlank="1" showInputMessage="1" showErrorMessage="1" prompt="Nazwisko jest aktualizowane automatycznie w tej kolumnie pod tym nagłówkiem. Za pomocą filtrów nagłówków możesz znaleźć konkretne wpisy" sqref="A5"/>
    <dataValidation allowBlank="1" showInputMessage="1" showErrorMessage="1" prompt="Imię jest aktualizowane automatycznie w tej kolumnie pod tym nagłówkiem" sqref="B5"/>
    <dataValidation allowBlank="1" showInputMessage="1" showErrorMessage="1" prompt="Liczba dni urlopu jest aktualizowana automatycznie w tej kolumnie pod tym nagłówkiem" sqref="C5"/>
    <dataValidation allowBlank="1" showInputMessage="1" showErrorMessage="1" prompt="Liczba dni urlopu z przyczyn osobistych jest aktualizowana automatycznie w tej kolumnie pod tym nagłówkiem" sqref="D5"/>
    <dataValidation allowBlank="1" showInputMessage="1" showErrorMessage="1" prompt="Liczba dni zwolnień lekarskich jest aktualizowana automatycznie w tej kolumnie pod tym nagłówkiem" sqref="E5"/>
    <dataValidation allowBlank="1" showInputMessage="1" showErrorMessage="1" prompt="Daty są w tym wierszu. W kolumnie od F do CQ pod tym nagłówkiem wprowadź U dla wartości Urlop, O dla wartości Osobiste i Z dla wartości Zwolnienie lekarskie" sqref="F5"/>
    <dataValidation allowBlank="1" showInputMessage="1" showErrorMessage="1" prompt="W tym arkuszu utwórz ewidencję obecności dla pierwszego kwartału. Wprowadź szczegóły w tabeli Trzecia ćwiartka. W tej komórce jest automatycznie aktualizowana nazwa firmy" sqref="A1"/>
    <dataValidation allowBlank="1" showInputMessage="1" showErrorMessage="1" prompt="W tej komórce znajduje się tytuł tego arkusza. W komórce poniżej wprowadź datę" sqref="A2"/>
    <dataValidation allowBlank="1" showInputMessage="1" showErrorMessage="1" prompt="W tej komórce wprowadź datę" sqref="A3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A6:B6" unlockedFormula="1"/>
    <ignoredError sqref="A7:B36" unlockedFormula="1" emptyCellReference="1"/>
    <ignoredError sqref="C6:E36" calculatedColumn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CS36"/>
  <sheetViews>
    <sheetView showGridLines="0" workbookViewId="0">
      <pane xSplit="2" ySplit="5" topLeftCell="C6" activePane="bottomRight" state="frozen"/>
      <selection activeCell="C17" sqref="C17"/>
      <selection pane="topRight" activeCell="C17" sqref="C17"/>
      <selection pane="bottomLeft" activeCell="C17" sqref="C17"/>
      <selection pane="bottomRight"/>
    </sheetView>
  </sheetViews>
  <sheetFormatPr defaultColWidth="9.5" defaultRowHeight="30" customHeight="1" x14ac:dyDescent="0.2"/>
  <cols>
    <col min="1" max="1" width="18.625" style="29" customWidth="1"/>
    <col min="2" max="2" width="20.875" style="29" customWidth="1"/>
    <col min="3" max="4" width="13.375" style="29" customWidth="1"/>
    <col min="5" max="5" width="23.5" style="29" customWidth="1"/>
    <col min="6" max="98" width="9.5" style="29" customWidth="1"/>
    <col min="99" max="16384" width="9.5" style="29"/>
  </cols>
  <sheetData>
    <row r="1" spans="1:97" ht="30" customHeight="1" x14ac:dyDescent="0.25">
      <c r="A1" s="27" t="str">
        <f>Nazwa_firmy</f>
        <v>Nazwa firmy</v>
      </c>
    </row>
    <row r="2" spans="1:97" ht="30" customHeight="1" x14ac:dyDescent="0.25">
      <c r="A2" s="24" t="s">
        <v>24</v>
      </c>
      <c r="B2" s="31"/>
    </row>
    <row r="3" spans="1:97" ht="30" customHeight="1" x14ac:dyDescent="0.25">
      <c r="A3" s="33" t="s">
        <v>2</v>
      </c>
    </row>
    <row r="4" spans="1:97" ht="30" customHeight="1" x14ac:dyDescent="0.2">
      <c r="A4" s="36" t="str">
        <f>Nazwa_firmy</f>
        <v>Nazwa firmy</v>
      </c>
      <c r="B4" s="36"/>
      <c r="C4" s="36"/>
      <c r="D4" s="36"/>
      <c r="E4" s="36"/>
      <c r="F4" s="36"/>
      <c r="G4" s="36"/>
      <c r="H4" s="30" t="s">
        <v>12</v>
      </c>
    </row>
    <row r="5" spans="1:97" s="21" customFormat="1" ht="30" customHeight="1" x14ac:dyDescent="0.25">
      <c r="A5" s="20" t="s">
        <v>3</v>
      </c>
      <c r="B5" s="20" t="s">
        <v>4</v>
      </c>
      <c r="C5" s="6" t="s">
        <v>5</v>
      </c>
      <c r="D5" s="6" t="s">
        <v>6</v>
      </c>
      <c r="E5" s="6" t="s">
        <v>7</v>
      </c>
      <c r="F5" s="34" t="s">
        <v>151</v>
      </c>
      <c r="G5" s="34" t="s">
        <v>302</v>
      </c>
      <c r="H5" s="34" t="s">
        <v>303</v>
      </c>
      <c r="I5" s="34" t="s">
        <v>304</v>
      </c>
      <c r="J5" s="34" t="s">
        <v>305</v>
      </c>
      <c r="K5" s="34" t="s">
        <v>306</v>
      </c>
      <c r="L5" s="34" t="s">
        <v>307</v>
      </c>
      <c r="M5" s="34" t="s">
        <v>308</v>
      </c>
      <c r="N5" s="34" t="s">
        <v>309</v>
      </c>
      <c r="O5" s="34" t="s">
        <v>310</v>
      </c>
      <c r="P5" s="34" t="s">
        <v>311</v>
      </c>
      <c r="Q5" s="34" t="s">
        <v>312</v>
      </c>
      <c r="R5" s="34" t="s">
        <v>313</v>
      </c>
      <c r="S5" s="34" t="s">
        <v>314</v>
      </c>
      <c r="T5" s="34" t="s">
        <v>315</v>
      </c>
      <c r="U5" s="34" t="s">
        <v>316</v>
      </c>
      <c r="V5" s="34" t="s">
        <v>317</v>
      </c>
      <c r="W5" s="34" t="s">
        <v>318</v>
      </c>
      <c r="X5" s="34" t="s">
        <v>319</v>
      </c>
      <c r="Y5" s="34" t="s">
        <v>320</v>
      </c>
      <c r="Z5" s="34" t="s">
        <v>321</v>
      </c>
      <c r="AA5" s="34" t="s">
        <v>322</v>
      </c>
      <c r="AB5" s="34" t="s">
        <v>323</v>
      </c>
      <c r="AC5" s="34" t="s">
        <v>324</v>
      </c>
      <c r="AD5" s="34" t="s">
        <v>325</v>
      </c>
      <c r="AE5" s="34" t="s">
        <v>326</v>
      </c>
      <c r="AF5" s="34" t="s">
        <v>327</v>
      </c>
      <c r="AG5" s="34" t="s">
        <v>328</v>
      </c>
      <c r="AH5" s="34" t="s">
        <v>329</v>
      </c>
      <c r="AI5" s="34" t="s">
        <v>330</v>
      </c>
      <c r="AJ5" s="34" t="s">
        <v>331</v>
      </c>
      <c r="AK5" s="34" t="s">
        <v>152</v>
      </c>
      <c r="AL5" s="34" t="s">
        <v>332</v>
      </c>
      <c r="AM5" s="34" t="s">
        <v>333</v>
      </c>
      <c r="AN5" s="34" t="s">
        <v>334</v>
      </c>
      <c r="AO5" s="34" t="s">
        <v>335</v>
      </c>
      <c r="AP5" s="34" t="s">
        <v>336</v>
      </c>
      <c r="AQ5" s="34" t="s">
        <v>337</v>
      </c>
      <c r="AR5" s="34" t="s">
        <v>25</v>
      </c>
      <c r="AS5" s="34" t="s">
        <v>338</v>
      </c>
      <c r="AT5" s="34" t="s">
        <v>339</v>
      </c>
      <c r="AU5" s="34" t="s">
        <v>340</v>
      </c>
      <c r="AV5" s="34" t="s">
        <v>341</v>
      </c>
      <c r="AW5" s="34" t="s">
        <v>342</v>
      </c>
      <c r="AX5" s="34" t="s">
        <v>343</v>
      </c>
      <c r="AY5" s="34" t="s">
        <v>344</v>
      </c>
      <c r="AZ5" s="34" t="s">
        <v>345</v>
      </c>
      <c r="BA5" s="34" t="s">
        <v>346</v>
      </c>
      <c r="BB5" s="34" t="s">
        <v>347</v>
      </c>
      <c r="BC5" s="34" t="s">
        <v>348</v>
      </c>
      <c r="BD5" s="34" t="s">
        <v>349</v>
      </c>
      <c r="BE5" s="34" t="s">
        <v>350</v>
      </c>
      <c r="BF5" s="34" t="s">
        <v>351</v>
      </c>
      <c r="BG5" s="34" t="s">
        <v>352</v>
      </c>
      <c r="BH5" s="34" t="s">
        <v>353</v>
      </c>
      <c r="BI5" s="34" t="s">
        <v>354</v>
      </c>
      <c r="BJ5" s="34" t="s">
        <v>355</v>
      </c>
      <c r="BK5" s="34" t="s">
        <v>356</v>
      </c>
      <c r="BL5" s="34" t="s">
        <v>357</v>
      </c>
      <c r="BM5" s="34" t="s">
        <v>358</v>
      </c>
      <c r="BN5" s="34" t="s">
        <v>359</v>
      </c>
      <c r="BO5" s="34" t="s">
        <v>153</v>
      </c>
      <c r="BP5" s="34" t="s">
        <v>360</v>
      </c>
      <c r="BQ5" s="34" t="s">
        <v>361</v>
      </c>
      <c r="BR5" s="34" t="s">
        <v>362</v>
      </c>
      <c r="BS5" s="34" t="s">
        <v>363</v>
      </c>
      <c r="BT5" s="34" t="s">
        <v>364</v>
      </c>
      <c r="BU5" s="34" t="s">
        <v>365</v>
      </c>
      <c r="BV5" s="34" t="s">
        <v>366</v>
      </c>
      <c r="BW5" s="34" t="s">
        <v>367</v>
      </c>
      <c r="BX5" s="34" t="s">
        <v>368</v>
      </c>
      <c r="BY5" s="34" t="s">
        <v>369</v>
      </c>
      <c r="BZ5" s="34" t="s">
        <v>370</v>
      </c>
      <c r="CA5" s="34" t="s">
        <v>371</v>
      </c>
      <c r="CB5" s="34" t="s">
        <v>372</v>
      </c>
      <c r="CC5" s="34" t="s">
        <v>373</v>
      </c>
      <c r="CD5" s="34" t="s">
        <v>374</v>
      </c>
      <c r="CE5" s="34" t="s">
        <v>375</v>
      </c>
      <c r="CF5" s="34" t="s">
        <v>376</v>
      </c>
      <c r="CG5" s="34" t="s">
        <v>377</v>
      </c>
      <c r="CH5" s="34" t="s">
        <v>378</v>
      </c>
      <c r="CI5" s="34" t="s">
        <v>379</v>
      </c>
      <c r="CJ5" s="34" t="s">
        <v>380</v>
      </c>
      <c r="CK5" s="34" t="s">
        <v>381</v>
      </c>
      <c r="CL5" s="34" t="s">
        <v>382</v>
      </c>
      <c r="CM5" s="34" t="s">
        <v>383</v>
      </c>
      <c r="CN5" s="34" t="s">
        <v>384</v>
      </c>
      <c r="CO5" s="34" t="s">
        <v>385</v>
      </c>
      <c r="CP5" s="34" t="s">
        <v>386</v>
      </c>
      <c r="CQ5" s="34" t="s">
        <v>387</v>
      </c>
      <c r="CR5" s="34" t="s">
        <v>388</v>
      </c>
      <c r="CS5" s="34" t="s">
        <v>389</v>
      </c>
    </row>
    <row r="6" spans="1:97" ht="30" customHeight="1" x14ac:dyDescent="0.2">
      <c r="A6" s="16" t="str">
        <f>IF(ISBLANK('Podsumowanie od początku roku'!A6),"",'Podsumowanie od początku roku'!A6)</f>
        <v>Nazwisko</v>
      </c>
      <c r="B6" s="16" t="str">
        <f>IF(ISBLANK('Podsumowanie od początku roku'!B6),"",'Podsumowanie od początku roku'!B6)</f>
        <v>Imię</v>
      </c>
      <c r="C6" s="15">
        <f t="shared" ref="C6:C36" si="0">COUNTIF($F6:$CS6, "U")</f>
        <v>0</v>
      </c>
      <c r="D6" s="17">
        <f>COUNTIF($F6:CS6, "O")</f>
        <v>0</v>
      </c>
      <c r="E6" s="17">
        <f>COUNTIF($F6:CS6,"Z")</f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</row>
    <row r="7" spans="1:97" ht="30" customHeight="1" x14ac:dyDescent="0.2">
      <c r="A7" s="16" t="str">
        <f>IF(ISBLANK('Podsumowanie od początku roku'!A7),"",'Podsumowanie od początku roku'!A7)</f>
        <v/>
      </c>
      <c r="B7" s="16" t="str">
        <f>IF(ISBLANK('Podsumowanie od początku roku'!B7),"",'Podsumowanie od początku roku'!B7)</f>
        <v/>
      </c>
      <c r="C7" s="15">
        <f t="shared" si="0"/>
        <v>0</v>
      </c>
      <c r="D7" s="17">
        <f>COUNTIF($F7:CS7, "O")</f>
        <v>0</v>
      </c>
      <c r="E7" s="17">
        <f>COUNTIF($F7:CS7,"Z")</f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</row>
    <row r="8" spans="1:97" ht="30" customHeight="1" x14ac:dyDescent="0.2">
      <c r="A8" s="16" t="str">
        <f>IF(ISBLANK('Podsumowanie od początku roku'!A8),"",'Podsumowanie od początku roku'!A8)</f>
        <v/>
      </c>
      <c r="B8" s="16" t="str">
        <f>IF(ISBLANK('Podsumowanie od początku roku'!B8),"",'Podsumowanie od początku roku'!B8)</f>
        <v/>
      </c>
      <c r="C8" s="15">
        <f t="shared" si="0"/>
        <v>0</v>
      </c>
      <c r="D8" s="17">
        <f>COUNTIF($F8:CS8, "O")</f>
        <v>0</v>
      </c>
      <c r="E8" s="17">
        <f>COUNTIF($F8:CS8,"Z")</f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</row>
    <row r="9" spans="1:97" ht="30" customHeight="1" x14ac:dyDescent="0.2">
      <c r="A9" s="16" t="str">
        <f>IF(ISBLANK('Podsumowanie od początku roku'!A9),"",'Podsumowanie od początku roku'!A9)</f>
        <v/>
      </c>
      <c r="B9" s="16" t="str">
        <f>IF(ISBLANK('Podsumowanie od początku roku'!B9),"",'Podsumowanie od początku roku'!B9)</f>
        <v/>
      </c>
      <c r="C9" s="15">
        <f t="shared" si="0"/>
        <v>0</v>
      </c>
      <c r="D9" s="17">
        <f>COUNTIF($F9:CS9, "O")</f>
        <v>0</v>
      </c>
      <c r="E9" s="17">
        <f>COUNTIF($F9:CS9,"Z")</f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</row>
    <row r="10" spans="1:97" ht="30" customHeight="1" x14ac:dyDescent="0.2">
      <c r="A10" s="16" t="str">
        <f>IF(ISBLANK('Podsumowanie od początku roku'!A10),"",'Podsumowanie od początku roku'!A10)</f>
        <v/>
      </c>
      <c r="B10" s="16" t="str">
        <f>IF(ISBLANK('Podsumowanie od początku roku'!B10),"",'Podsumowanie od początku roku'!B10)</f>
        <v/>
      </c>
      <c r="C10" s="15">
        <f t="shared" si="0"/>
        <v>0</v>
      </c>
      <c r="D10" s="17">
        <f>COUNTIF($F10:CS10, "O")</f>
        <v>0</v>
      </c>
      <c r="E10" s="17">
        <f>COUNTIF($F10:CS10,"Z")</f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</row>
    <row r="11" spans="1:97" ht="30" customHeight="1" x14ac:dyDescent="0.2">
      <c r="A11" s="16" t="str">
        <f>IF(ISBLANK('Podsumowanie od początku roku'!A11),"",'Podsumowanie od początku roku'!A11)</f>
        <v/>
      </c>
      <c r="B11" s="16" t="str">
        <f>IF(ISBLANK('Podsumowanie od początku roku'!B11),"",'Podsumowanie od początku roku'!B11)</f>
        <v/>
      </c>
      <c r="C11" s="15">
        <f t="shared" si="0"/>
        <v>0</v>
      </c>
      <c r="D11" s="17">
        <f>COUNTIF($F11:CS11, "O")</f>
        <v>0</v>
      </c>
      <c r="E11" s="17">
        <f>COUNTIF($F11:CS11,"Z")</f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</row>
    <row r="12" spans="1:97" ht="30" customHeight="1" x14ac:dyDescent="0.2">
      <c r="A12" s="16" t="str">
        <f>IF(ISBLANK('Podsumowanie od początku roku'!A12),"",'Podsumowanie od początku roku'!A12)</f>
        <v/>
      </c>
      <c r="B12" s="16" t="str">
        <f>IF(ISBLANK('Podsumowanie od początku roku'!B12),"",'Podsumowanie od początku roku'!B12)</f>
        <v/>
      </c>
      <c r="C12" s="15">
        <f t="shared" si="0"/>
        <v>0</v>
      </c>
      <c r="D12" s="17">
        <f>COUNTIF($F12:CS12, "O")</f>
        <v>0</v>
      </c>
      <c r="E12" s="17">
        <f>COUNTIF($F12:CS12,"Z")</f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</row>
    <row r="13" spans="1:97" ht="30" customHeight="1" x14ac:dyDescent="0.2">
      <c r="A13" s="16" t="str">
        <f>IF(ISBLANK('Podsumowanie od początku roku'!A13),"",'Podsumowanie od początku roku'!A13)</f>
        <v/>
      </c>
      <c r="B13" s="16" t="str">
        <f>IF(ISBLANK('Podsumowanie od początku roku'!B13),"",'Podsumowanie od początku roku'!B13)</f>
        <v/>
      </c>
      <c r="C13" s="15">
        <f t="shared" si="0"/>
        <v>0</v>
      </c>
      <c r="D13" s="17">
        <f>COUNTIF($F13:CS13, "O")</f>
        <v>0</v>
      </c>
      <c r="E13" s="17">
        <f>COUNTIF($F13:CS13,"Z")</f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</row>
    <row r="14" spans="1:97" ht="30" customHeight="1" x14ac:dyDescent="0.2">
      <c r="A14" s="16" t="str">
        <f>IF(ISBLANK('Podsumowanie od początku roku'!A14),"",'Podsumowanie od początku roku'!A14)</f>
        <v/>
      </c>
      <c r="B14" s="16" t="str">
        <f>IF(ISBLANK('Podsumowanie od początku roku'!B14),"",'Podsumowanie od początku roku'!B14)</f>
        <v/>
      </c>
      <c r="C14" s="15">
        <f t="shared" si="0"/>
        <v>0</v>
      </c>
      <c r="D14" s="17">
        <f>COUNTIF($F14:CS14, "O")</f>
        <v>0</v>
      </c>
      <c r="E14" s="17">
        <f>COUNTIF($F14:CS14,"Z")</f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</row>
    <row r="15" spans="1:97" ht="30" customHeight="1" x14ac:dyDescent="0.2">
      <c r="A15" s="16" t="str">
        <f>IF(ISBLANK('Podsumowanie od początku roku'!A15),"",'Podsumowanie od początku roku'!A15)</f>
        <v/>
      </c>
      <c r="B15" s="16" t="str">
        <f>IF(ISBLANK('Podsumowanie od początku roku'!B15),"",'Podsumowanie od początku roku'!B15)</f>
        <v/>
      </c>
      <c r="C15" s="15">
        <f t="shared" si="0"/>
        <v>0</v>
      </c>
      <c r="D15" s="17">
        <f>COUNTIF($F15:CS15, "O")</f>
        <v>0</v>
      </c>
      <c r="E15" s="17">
        <f>COUNTIF($F15:CS15,"Z")</f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</row>
    <row r="16" spans="1:97" ht="30" customHeight="1" x14ac:dyDescent="0.2">
      <c r="A16" s="16" t="str">
        <f>IF(ISBLANK('Podsumowanie od początku roku'!A16),"",'Podsumowanie od początku roku'!A16)</f>
        <v/>
      </c>
      <c r="B16" s="16" t="str">
        <f>IF(ISBLANK('Podsumowanie od początku roku'!B16),"",'Podsumowanie od początku roku'!B16)</f>
        <v/>
      </c>
      <c r="C16" s="15">
        <f t="shared" si="0"/>
        <v>0</v>
      </c>
      <c r="D16" s="17">
        <f>COUNTIF($F16:CS16, "O")</f>
        <v>0</v>
      </c>
      <c r="E16" s="17">
        <f>COUNTIF($F16:CS16,"Z")</f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</row>
    <row r="17" spans="1:97" ht="30" customHeight="1" x14ac:dyDescent="0.2">
      <c r="A17" s="16" t="str">
        <f>IF(ISBLANK('Podsumowanie od początku roku'!A17),"",'Podsumowanie od początku roku'!A17)</f>
        <v/>
      </c>
      <c r="B17" s="16" t="str">
        <f>IF(ISBLANK('Podsumowanie od początku roku'!B17),"",'Podsumowanie od początku roku'!B17)</f>
        <v/>
      </c>
      <c r="C17" s="15">
        <f t="shared" si="0"/>
        <v>0</v>
      </c>
      <c r="D17" s="17">
        <f>COUNTIF($F17:CS17, "O")</f>
        <v>0</v>
      </c>
      <c r="E17" s="17">
        <f>COUNTIF($F17:CS17,"Z")</f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</row>
    <row r="18" spans="1:97" ht="30" customHeight="1" x14ac:dyDescent="0.2">
      <c r="A18" s="16" t="str">
        <f>IF(ISBLANK('Podsumowanie od początku roku'!A18),"",'Podsumowanie od początku roku'!A18)</f>
        <v/>
      </c>
      <c r="B18" s="16" t="str">
        <f>IF(ISBLANK('Podsumowanie od początku roku'!B18),"",'Podsumowanie od początku roku'!B18)</f>
        <v/>
      </c>
      <c r="C18" s="15">
        <f t="shared" si="0"/>
        <v>0</v>
      </c>
      <c r="D18" s="17">
        <f>COUNTIF($F18:CS18, "O")</f>
        <v>0</v>
      </c>
      <c r="E18" s="17">
        <f>COUNTIF($F18:CS18,"Z")</f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</row>
    <row r="19" spans="1:97" ht="30" customHeight="1" x14ac:dyDescent="0.2">
      <c r="A19" s="16" t="str">
        <f>IF(ISBLANK('Podsumowanie od początku roku'!A19),"",'Podsumowanie od początku roku'!A19)</f>
        <v/>
      </c>
      <c r="B19" s="16" t="str">
        <f>IF(ISBLANK('Podsumowanie od początku roku'!B19),"",'Podsumowanie od początku roku'!B19)</f>
        <v/>
      </c>
      <c r="C19" s="15">
        <f t="shared" si="0"/>
        <v>0</v>
      </c>
      <c r="D19" s="17">
        <f>COUNTIF($F19:CS19, "O")</f>
        <v>0</v>
      </c>
      <c r="E19" s="17">
        <f>COUNTIF($F19:CS19,"Z")</f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</row>
    <row r="20" spans="1:97" ht="30" customHeight="1" x14ac:dyDescent="0.2">
      <c r="A20" s="16" t="str">
        <f>IF(ISBLANK('Podsumowanie od początku roku'!A20),"",'Podsumowanie od początku roku'!A20)</f>
        <v/>
      </c>
      <c r="B20" s="16" t="str">
        <f>IF(ISBLANK('Podsumowanie od początku roku'!B20),"",'Podsumowanie od początku roku'!B20)</f>
        <v/>
      </c>
      <c r="C20" s="15">
        <f t="shared" si="0"/>
        <v>0</v>
      </c>
      <c r="D20" s="17">
        <f>COUNTIF($F20:CS20, "O")</f>
        <v>0</v>
      </c>
      <c r="E20" s="17">
        <f>COUNTIF($F20:CS20,"Z")</f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</row>
    <row r="21" spans="1:97" ht="30" customHeight="1" x14ac:dyDescent="0.2">
      <c r="A21" s="16" t="str">
        <f>IF(ISBLANK('Podsumowanie od początku roku'!A21),"",'Podsumowanie od początku roku'!A21)</f>
        <v/>
      </c>
      <c r="B21" s="16" t="str">
        <f>IF(ISBLANK('Podsumowanie od początku roku'!B21),"",'Podsumowanie od początku roku'!B21)</f>
        <v/>
      </c>
      <c r="C21" s="15">
        <f t="shared" si="0"/>
        <v>0</v>
      </c>
      <c r="D21" s="17">
        <f>COUNTIF($F21:CS21, "O")</f>
        <v>0</v>
      </c>
      <c r="E21" s="17">
        <f>COUNTIF($F21:CS21,"Z")</f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</row>
    <row r="22" spans="1:97" ht="30" customHeight="1" x14ac:dyDescent="0.2">
      <c r="A22" s="16" t="str">
        <f>IF(ISBLANK('Podsumowanie od początku roku'!A22),"",'Podsumowanie od początku roku'!A22)</f>
        <v/>
      </c>
      <c r="B22" s="16" t="str">
        <f>IF(ISBLANK('Podsumowanie od początku roku'!B22),"",'Podsumowanie od początku roku'!B22)</f>
        <v/>
      </c>
      <c r="C22" s="15">
        <f t="shared" si="0"/>
        <v>0</v>
      </c>
      <c r="D22" s="17">
        <f>COUNTIF($F22:CS22, "O")</f>
        <v>0</v>
      </c>
      <c r="E22" s="17">
        <f>COUNTIF($F22:CS22,"Z")</f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</row>
    <row r="23" spans="1:97" ht="30" customHeight="1" x14ac:dyDescent="0.2">
      <c r="A23" s="16" t="str">
        <f>IF(ISBLANK('Podsumowanie od początku roku'!A23),"",'Podsumowanie od początku roku'!A23)</f>
        <v/>
      </c>
      <c r="B23" s="16" t="str">
        <f>IF(ISBLANK('Podsumowanie od początku roku'!B23),"",'Podsumowanie od początku roku'!B23)</f>
        <v/>
      </c>
      <c r="C23" s="15">
        <f t="shared" si="0"/>
        <v>0</v>
      </c>
      <c r="D23" s="17">
        <f>COUNTIF($F23:CS23, "O")</f>
        <v>0</v>
      </c>
      <c r="E23" s="17">
        <f>COUNTIF($F23:CS23,"Z")</f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</row>
    <row r="24" spans="1:97" ht="30" customHeight="1" x14ac:dyDescent="0.2">
      <c r="A24" s="16" t="str">
        <f>IF(ISBLANK('Podsumowanie od początku roku'!A24),"",'Podsumowanie od początku roku'!A24)</f>
        <v/>
      </c>
      <c r="B24" s="16" t="str">
        <f>IF(ISBLANK('Podsumowanie od początku roku'!B24),"",'Podsumowanie od początku roku'!B24)</f>
        <v/>
      </c>
      <c r="C24" s="15">
        <f t="shared" si="0"/>
        <v>0</v>
      </c>
      <c r="D24" s="17">
        <f>COUNTIF($F24:CS24, "O")</f>
        <v>0</v>
      </c>
      <c r="E24" s="17">
        <f>COUNTIF($F24:CS24,"Z")</f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</row>
    <row r="25" spans="1:97" ht="30" customHeight="1" x14ac:dyDescent="0.2">
      <c r="A25" s="16" t="str">
        <f>IF(ISBLANK('Podsumowanie od początku roku'!A25),"",'Podsumowanie od początku roku'!A25)</f>
        <v/>
      </c>
      <c r="B25" s="16" t="str">
        <f>IF(ISBLANK('Podsumowanie od początku roku'!B25),"",'Podsumowanie od początku roku'!B25)</f>
        <v/>
      </c>
      <c r="C25" s="15">
        <f t="shared" si="0"/>
        <v>0</v>
      </c>
      <c r="D25" s="17">
        <f>COUNTIF($F25:CS25, "O")</f>
        <v>0</v>
      </c>
      <c r="E25" s="17">
        <f>COUNTIF($F25:CS25,"Z")</f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</row>
    <row r="26" spans="1:97" ht="30" customHeight="1" x14ac:dyDescent="0.2">
      <c r="A26" s="16" t="str">
        <f>IF(ISBLANK('Podsumowanie od początku roku'!A26),"",'Podsumowanie od początku roku'!A26)</f>
        <v/>
      </c>
      <c r="B26" s="16" t="str">
        <f>IF(ISBLANK('Podsumowanie od początku roku'!B26),"",'Podsumowanie od początku roku'!B26)</f>
        <v/>
      </c>
      <c r="C26" s="15">
        <f t="shared" si="0"/>
        <v>0</v>
      </c>
      <c r="D26" s="17">
        <f>COUNTIF($F26:CS26, "O")</f>
        <v>0</v>
      </c>
      <c r="E26" s="17">
        <f>COUNTIF($F26:CS26,"Z")</f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</row>
    <row r="27" spans="1:97" ht="30" customHeight="1" x14ac:dyDescent="0.2">
      <c r="A27" s="16" t="str">
        <f>IF(ISBLANK('Podsumowanie od początku roku'!A27),"",'Podsumowanie od początku roku'!A27)</f>
        <v/>
      </c>
      <c r="B27" s="16" t="str">
        <f>IF(ISBLANK('Podsumowanie od początku roku'!B27),"",'Podsumowanie od początku roku'!B27)</f>
        <v/>
      </c>
      <c r="C27" s="15">
        <f t="shared" si="0"/>
        <v>0</v>
      </c>
      <c r="D27" s="17">
        <f>COUNTIF($F27:CS27, "O")</f>
        <v>0</v>
      </c>
      <c r="E27" s="17">
        <f>COUNTIF($F27:CS27,"Z")</f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97" ht="30" customHeight="1" x14ac:dyDescent="0.2">
      <c r="A28" s="16" t="str">
        <f>IF(ISBLANK('Podsumowanie od początku roku'!A28),"",'Podsumowanie od początku roku'!A28)</f>
        <v/>
      </c>
      <c r="B28" s="16" t="str">
        <f>IF(ISBLANK('Podsumowanie od początku roku'!B28),"",'Podsumowanie od początku roku'!B28)</f>
        <v/>
      </c>
      <c r="C28" s="15">
        <f t="shared" si="0"/>
        <v>0</v>
      </c>
      <c r="D28" s="17">
        <f>COUNTIF($F28:CS28, "O")</f>
        <v>0</v>
      </c>
      <c r="E28" s="17">
        <f>COUNTIF($F28:CS28,"Z")</f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</row>
    <row r="29" spans="1:97" ht="30" customHeight="1" x14ac:dyDescent="0.2">
      <c r="A29" s="16" t="str">
        <f>IF(ISBLANK('Podsumowanie od początku roku'!A29),"",'Podsumowanie od początku roku'!A29)</f>
        <v/>
      </c>
      <c r="B29" s="16" t="str">
        <f>IF(ISBLANK('Podsumowanie od początku roku'!B29),"",'Podsumowanie od początku roku'!B29)</f>
        <v/>
      </c>
      <c r="C29" s="15">
        <f t="shared" si="0"/>
        <v>0</v>
      </c>
      <c r="D29" s="17">
        <f>COUNTIF($F29:CS29, "O")</f>
        <v>0</v>
      </c>
      <c r="E29" s="17">
        <f>COUNTIF($F29:CS29,"Z")</f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</row>
    <row r="30" spans="1:97" ht="30" customHeight="1" x14ac:dyDescent="0.2">
      <c r="A30" s="16" t="str">
        <f>IF(ISBLANK('Podsumowanie od początku roku'!A30),"",'Podsumowanie od początku roku'!A30)</f>
        <v/>
      </c>
      <c r="B30" s="16" t="str">
        <f>IF(ISBLANK('Podsumowanie od początku roku'!B30),"",'Podsumowanie od początku roku'!B30)</f>
        <v/>
      </c>
      <c r="C30" s="15">
        <f t="shared" si="0"/>
        <v>0</v>
      </c>
      <c r="D30" s="17">
        <f>COUNTIF($F30:CS30, "O")</f>
        <v>0</v>
      </c>
      <c r="E30" s="17">
        <f>COUNTIF($F30:CS30,"Z")</f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</row>
    <row r="31" spans="1:97" ht="30" customHeight="1" x14ac:dyDescent="0.2">
      <c r="A31" s="16" t="str">
        <f>IF(ISBLANK('Podsumowanie od początku roku'!A31),"",'Podsumowanie od początku roku'!A31)</f>
        <v/>
      </c>
      <c r="B31" s="16" t="str">
        <f>IF(ISBLANK('Podsumowanie od początku roku'!B31),"",'Podsumowanie od początku roku'!B31)</f>
        <v/>
      </c>
      <c r="C31" s="15">
        <f t="shared" si="0"/>
        <v>0</v>
      </c>
      <c r="D31" s="17">
        <f>COUNTIF($F31:CS31, "O")</f>
        <v>0</v>
      </c>
      <c r="E31" s="17">
        <f>COUNTIF($F31:CS31,"Z")</f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</row>
    <row r="32" spans="1:97" ht="30" customHeight="1" x14ac:dyDescent="0.2">
      <c r="A32" s="16" t="str">
        <f>IF(ISBLANK('Podsumowanie od początku roku'!A32),"",'Podsumowanie od początku roku'!A32)</f>
        <v/>
      </c>
      <c r="B32" s="16" t="str">
        <f>IF(ISBLANK('Podsumowanie od początku roku'!B32),"",'Podsumowanie od początku roku'!B32)</f>
        <v/>
      </c>
      <c r="C32" s="15">
        <f t="shared" si="0"/>
        <v>0</v>
      </c>
      <c r="D32" s="17">
        <f>COUNTIF($F32:CS32, "O")</f>
        <v>0</v>
      </c>
      <c r="E32" s="17">
        <f>COUNTIF($F32:CS32,"Z")</f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</row>
    <row r="33" spans="1:97" ht="30" customHeight="1" x14ac:dyDescent="0.2">
      <c r="A33" s="16" t="str">
        <f>IF(ISBLANK('Podsumowanie od początku roku'!A33),"",'Podsumowanie od początku roku'!A33)</f>
        <v/>
      </c>
      <c r="B33" s="16" t="str">
        <f>IF(ISBLANK('Podsumowanie od początku roku'!B33),"",'Podsumowanie od początku roku'!B33)</f>
        <v/>
      </c>
      <c r="C33" s="15">
        <f t="shared" si="0"/>
        <v>0</v>
      </c>
      <c r="D33" s="17">
        <f>COUNTIF($F33:CS33, "O")</f>
        <v>0</v>
      </c>
      <c r="E33" s="17">
        <f>COUNTIF($F33:CS33,"Z")</f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</row>
    <row r="34" spans="1:97" ht="30" customHeight="1" x14ac:dyDescent="0.2">
      <c r="A34" s="16" t="str">
        <f>IF(ISBLANK('Podsumowanie od początku roku'!A34),"",'Podsumowanie od początku roku'!A34)</f>
        <v/>
      </c>
      <c r="B34" s="16" t="str">
        <f>IF(ISBLANK('Podsumowanie od początku roku'!B34),"",'Podsumowanie od początku roku'!B34)</f>
        <v/>
      </c>
      <c r="C34" s="15">
        <f t="shared" si="0"/>
        <v>0</v>
      </c>
      <c r="D34" s="17">
        <f>COUNTIF($F34:CS34, "O")</f>
        <v>0</v>
      </c>
      <c r="E34" s="17">
        <f>COUNTIF($F34:CS34,"Z")</f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</row>
    <row r="35" spans="1:97" ht="30" customHeight="1" x14ac:dyDescent="0.2">
      <c r="A35" s="16" t="str">
        <f>IF(ISBLANK('Podsumowanie od początku roku'!A35),"",'Podsumowanie od początku roku'!A35)</f>
        <v/>
      </c>
      <c r="B35" s="16" t="str">
        <f>IF(ISBLANK('Podsumowanie od początku roku'!B35),"",'Podsumowanie od początku roku'!B35)</f>
        <v/>
      </c>
      <c r="C35" s="15">
        <f t="shared" si="0"/>
        <v>0</v>
      </c>
      <c r="D35" s="17">
        <f>COUNTIF($F35:CS35, "O")</f>
        <v>0</v>
      </c>
      <c r="E35" s="17">
        <f>COUNTIF($F35:CS35,"Z")</f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</row>
    <row r="36" spans="1:97" ht="30" customHeight="1" x14ac:dyDescent="0.2">
      <c r="A36" s="16" t="str">
        <f>IF(ISBLANK('Podsumowanie od początku roku'!A36),"",'Podsumowanie od początku roku'!A36)</f>
        <v/>
      </c>
      <c r="B36" s="16" t="str">
        <f>IF(ISBLANK('Podsumowanie od początku roku'!B36),"",'Podsumowanie od początku roku'!B36)</f>
        <v/>
      </c>
      <c r="C36" s="15">
        <f t="shared" si="0"/>
        <v>0</v>
      </c>
      <c r="D36" s="17">
        <f>COUNTIF($F36:CS36, "O")</f>
        <v>0</v>
      </c>
      <c r="E36" s="17">
        <f>COUNTIF($F36:CS36,"Z")</f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</row>
  </sheetData>
  <mergeCells count="1">
    <mergeCell ref="A4:G4"/>
  </mergeCells>
  <phoneticPr fontId="2" type="noConversion"/>
  <conditionalFormatting sqref="F6:CS36">
    <cfRule type="expression" dxfId="198" priority="1" stopIfTrue="1">
      <formula>F6="U"</formula>
    </cfRule>
    <cfRule type="expression" dxfId="197" priority="2" stopIfTrue="1">
      <formula>F6="O"</formula>
    </cfRule>
    <cfRule type="expression" dxfId="196" priority="3" stopIfTrue="1">
      <formula>F6="Z"</formula>
    </cfRule>
  </conditionalFormatting>
  <dataValidations count="10">
    <dataValidation allowBlank="1" showInputMessage="1" showErrorMessage="1" prompt="W tej komórce jest automatycznie aktualizowana nazwa firmy na podstawie nazwy firmy wprowadzonej w komórce A1 arkusza Podsumowanie od początku roku" sqref="A4:G4"/>
    <dataValidation allowBlank="1" showInputMessage="1" showErrorMessage="1" prompt="Nazwisko jest aktualizowane automatycznie w tej kolumnie pod tym nagłówkiem. Za pomocą filtrów nagłówków możesz znaleźć konkretne wpisy" sqref="A5"/>
    <dataValidation allowBlank="1" showInputMessage="1" showErrorMessage="1" prompt="Imię jest aktualizowane automatycznie w tej kolumnie pod tym nagłówkiem" sqref="B5"/>
    <dataValidation allowBlank="1" showInputMessage="1" showErrorMessage="1" prompt="Liczba dni urlopu jest aktualizowana automatycznie w tej kolumnie pod tym nagłówkiem" sqref="C5"/>
    <dataValidation allowBlank="1" showInputMessage="1" showErrorMessage="1" prompt="Liczba dni urlopu z przyczyn osobistych jest aktualizowana automatycznie w tej kolumnie pod tym nagłówkiem" sqref="D5"/>
    <dataValidation allowBlank="1" showInputMessage="1" showErrorMessage="1" prompt="Liczba dni zwolnień lekarskich jest aktualizowana automatycznie w tej kolumnie pod tym nagłówkiem" sqref="E5"/>
    <dataValidation allowBlank="1" showInputMessage="1" showErrorMessage="1" prompt="Daty są w tym wierszu. W kolumnie od F do CQ pod tym nagłówkiem wprowadź U dla wartości Urlop, O dla wartości Osobiste i Z dla wartości Zwolnienie lekarskie" sqref="F5"/>
    <dataValidation allowBlank="1" showInputMessage="1" showErrorMessage="1" prompt="W tym arkuszu utwórz ewidencję obecności dla pierwszego kwartału. Wprowadź szczegóły w tabeli Czwarta ćwiartka. W tej komórce jest automatycznie aktualizowana nazwa firmy" sqref="A1"/>
    <dataValidation allowBlank="1" showInputMessage="1" showErrorMessage="1" prompt="W tej komórce znajduje się tytuł tego arkusza. W komórce poniżej wprowadź datę" sqref="A2"/>
    <dataValidation allowBlank="1" showInputMessage="1" showErrorMessage="1" prompt="W tej komórce wprowadź datę" sqref="A3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A6:B6" unlockedFormula="1"/>
    <ignoredError sqref="A7:B36" unlockedFormula="1" emptyCellReference="1"/>
    <ignoredError sqref="C6:E36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Podsumowanie od początku roku</vt:lpstr>
      <vt:lpstr>1. kw</vt:lpstr>
      <vt:lpstr>2. kw</vt:lpstr>
      <vt:lpstr>3. kw</vt:lpstr>
      <vt:lpstr>4. kw</vt:lpstr>
      <vt:lpstr>'Podsumowanie od początku roku'!góra</vt:lpstr>
      <vt:lpstr>Nazwa_firmy</vt:lpstr>
      <vt:lpstr>'1. kw'!Print_Titles</vt:lpstr>
      <vt:lpstr>'2. kw'!Print_Titles</vt:lpstr>
      <vt:lpstr>'3. kw'!Print_Titles</vt:lpstr>
      <vt:lpstr>'4. kw'!Print_Titles</vt:lpstr>
      <vt:lpstr>'Podsumowanie od początku roku'!Print_Titles</vt:lpstr>
      <vt:lpstr>Tytuł1</vt:lpstr>
      <vt:lpstr>Tytuł2</vt:lpstr>
      <vt:lpstr>Tytuł3</vt:lpstr>
      <vt:lpstr>Tytuł4</vt:lpstr>
      <vt:lpstr>Tytuł5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2018-06-07T07:13:18Z</dcterms:created>
  <dcterms:modified xsi:type="dcterms:W3CDTF">2018-06-07T07:13:18Z</dcterms:modified>
</cp:coreProperties>
</file>