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2_ncr:500000_{27D32C4A-9645-4E33-91CF-E446A337D5D7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Grafik tygodniowy" sheetId="1" r:id="rId1"/>
  </sheets>
  <definedNames>
    <definedName name="Obszar_tytułu_wiersza1...C9">'Grafik tygodniowy'!$B$3</definedName>
    <definedName name="Obszar_tytułu_wiersza2...K3">'Grafik tygodniowy'!$J$3</definedName>
    <definedName name="Obszar_tytułu_wiersza3...K9">'Grafik tygodniowy'!$J$5</definedName>
    <definedName name="Obszar_tytułu_wiersza4...K19">'Grafik tygodniowy'!$F$19</definedName>
    <definedName name="Obszar_tytułu_wiersza5...H20">'Grafik tygodniowy'!$F$20</definedName>
    <definedName name="Obszar_tytułu_wiersza6...K21">'Grafik tygodniowy'!$F$21</definedName>
    <definedName name="Tytuł1">Grafik[[#Headers],[Dzień]]</definedName>
    <definedName name="_xlnm.Print_Titles" localSheetId="0">'Grafik tygodniowy'!$11:$11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J19" i="1"/>
  <c r="I19" i="1"/>
  <c r="H19" i="1"/>
  <c r="G19" i="1"/>
  <c r="G18" i="1" l="1"/>
  <c r="G17" i="1"/>
  <c r="G16" i="1"/>
  <c r="G15" i="1"/>
  <c r="G14" i="1"/>
  <c r="G13" i="1"/>
  <c r="H18" i="1" l="1"/>
  <c r="H17" i="1"/>
  <c r="H16" i="1"/>
  <c r="H15" i="1"/>
  <c r="H14" i="1"/>
  <c r="H13" i="1"/>
  <c r="H12" i="1"/>
  <c r="G12" i="1"/>
  <c r="I21" i="1" l="1"/>
  <c r="J21" i="1"/>
  <c r="H21" i="1" l="1"/>
  <c r="G21" i="1"/>
  <c r="K21" i="1" l="1"/>
</calcChain>
</file>

<file path=xl/sharedStrings.xml><?xml version="1.0" encoding="utf-8"?>
<sst xmlns="http://schemas.openxmlformats.org/spreadsheetml/2006/main" count="39" uniqueCount="38">
  <si>
    <t>Grafik tygodniowy</t>
  </si>
  <si>
    <t>Nazwa firmy</t>
  </si>
  <si>
    <t>Adres:</t>
  </si>
  <si>
    <t>Adres 2:</t>
  </si>
  <si>
    <t>Adres 3:</t>
  </si>
  <si>
    <t>Kod pocztowy, miasto:</t>
  </si>
  <si>
    <t>Telefon:</t>
  </si>
  <si>
    <t>Faks:</t>
  </si>
  <si>
    <t>Adres e-mail:</t>
  </si>
  <si>
    <t>Dzień</t>
  </si>
  <si>
    <t>Poniedziałek</t>
  </si>
  <si>
    <t>Wtorek</t>
  </si>
  <si>
    <t>Środa</t>
  </si>
  <si>
    <t>Czwartek</t>
  </si>
  <si>
    <t>Piątek</t>
  </si>
  <si>
    <t>Sobota</t>
  </si>
  <si>
    <t>Niedziela</t>
  </si>
  <si>
    <t>Rozpoczęcie</t>
  </si>
  <si>
    <t>Zakończenie</t>
  </si>
  <si>
    <t xml:space="preserve">Rozpoczęcie </t>
  </si>
  <si>
    <t xml:space="preserve">Zakończenie </t>
  </si>
  <si>
    <t>Stawka godzinowa</t>
  </si>
  <si>
    <t>Należność</t>
  </si>
  <si>
    <t>Podpis pracownika</t>
  </si>
  <si>
    <t>Podpis kierownika</t>
  </si>
  <si>
    <t>Zwykłe godziny pracy</t>
  </si>
  <si>
    <t>Nadgodziny</t>
  </si>
  <si>
    <t>Zwolnienia lekarskie</t>
  </si>
  <si>
    <t>Koniec tygodnia:</t>
  </si>
  <si>
    <t>Pracownik:</t>
  </si>
  <si>
    <t>Kierownik:</t>
  </si>
  <si>
    <t>Telefon pracownika:</t>
  </si>
  <si>
    <t>Adres e-mail pracownika:</t>
  </si>
  <si>
    <t>Identyfikator podatkowy:</t>
  </si>
  <si>
    <t>Urlop</t>
  </si>
  <si>
    <t>Suma</t>
  </si>
  <si>
    <t>Data</t>
  </si>
  <si>
    <t>Łączna liczb 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</si>
</sst>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2" formatCode="0.00_ ;\-0.00\ "/>
    <numFmt numFmtId="173" formatCode="#,##0.00\ [$zł-415];\-#,##0.00\ [$zł-415]"/>
  </numFmts>
  <fonts count="8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1">
    <xf numFmtId="0" fontId="0" fillId="0" borderId="0" xfId="0">
      <alignment horizontal="left" vertical="center"/>
    </xf>
    <xf numFmtId="0" fontId="3" fillId="0" borderId="0" xfId="9">
      <alignment horizontal="left"/>
    </xf>
    <xf numFmtId="0" fontId="2" fillId="0" borderId="0" xfId="8">
      <alignment vertical="center"/>
    </xf>
    <xf numFmtId="0" fontId="0" fillId="0" borderId="2" xfId="11" applyFont="1" applyAlignment="1">
      <alignment horizontal="left" vertical="center"/>
      <protection locked="0"/>
    </xf>
    <xf numFmtId="14" fontId="0" fillId="0" borderId="2" xfId="13" applyFont="1" applyBorder="1" applyAlignment="1">
      <alignment horizontal="left" vertical="center"/>
    </xf>
    <xf numFmtId="169" fontId="0" fillId="0" borderId="2" xfId="18" applyFont="1" applyBorder="1" applyAlignment="1">
      <alignment horizontal="left" vertical="center"/>
      <protection locked="0"/>
    </xf>
    <xf numFmtId="0" fontId="0" fillId="0" borderId="0" xfId="0" applyFont="1" applyFill="1" applyBorder="1">
      <alignment horizontal="left" vertical="center"/>
    </xf>
    <xf numFmtId="0" fontId="5" fillId="0" borderId="0" xfId="14" applyFill="1" applyBorder="1">
      <alignment horizontal="center" vertical="center"/>
    </xf>
    <xf numFmtId="168" fontId="4" fillId="0" borderId="0" xfId="16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6" fillId="0" borderId="0" xfId="7">
      <alignment horizontal="right"/>
    </xf>
    <xf numFmtId="169" fontId="0" fillId="0" borderId="2" xfId="18" applyFont="1" applyBorder="1" applyAlignment="1">
      <alignment horizontal="left" vertical="center"/>
      <protection locked="0"/>
    </xf>
    <xf numFmtId="0" fontId="5" fillId="0" borderId="0" xfId="14" applyFill="1" applyBorder="1" applyAlignment="1">
      <alignment horizontal="center" vertical="center" wrapText="1"/>
    </xf>
    <xf numFmtId="0" fontId="5" fillId="3" borderId="1" xfId="15" applyAlignment="1">
      <alignment horizontal="left" vertical="center" wrapText="1" indent="1"/>
    </xf>
    <xf numFmtId="172" fontId="4" fillId="0" borderId="0" xfId="17" applyNumberFormat="1" applyFill="1" applyBorder="1">
      <alignment horizontal="center" vertical="center"/>
    </xf>
    <xf numFmtId="172" fontId="4" fillId="2" borderId="1" xfId="17" applyNumberFormat="1" applyFill="1" applyBorder="1">
      <alignment horizontal="center" vertical="center"/>
    </xf>
    <xf numFmtId="172" fontId="0" fillId="2" borderId="1" xfId="17" applyNumberFormat="1" applyFont="1" applyFill="1" applyBorder="1">
      <alignment horizontal="center" vertical="center"/>
    </xf>
    <xf numFmtId="172" fontId="4" fillId="3" borderId="1" xfId="17" applyNumberFormat="1" applyFill="1" applyBorder="1">
      <alignment horizontal="center" vertical="center"/>
    </xf>
    <xf numFmtId="173" fontId="0" fillId="0" borderId="1" xfId="1" applyNumberFormat="1" applyFont="1">
      <alignment horizontal="center" vertical="center"/>
    </xf>
    <xf numFmtId="173" fontId="5" fillId="3" borderId="1" xfId="1" applyNumberFormat="1" applyFont="1" applyFill="1">
      <alignment horizontal="center" vertical="center"/>
    </xf>
    <xf numFmtId="173" fontId="0" fillId="2" borderId="1" xfId="1" applyNumberFormat="1" applyFont="1" applyFill="1" applyBorder="1" applyProtection="1">
      <alignment horizontal="center" vertical="center"/>
    </xf>
  </cellXfs>
  <cellStyles count="20">
    <cellStyle name="Data" xfId="13" xr:uid="{00000000-0005-0000-0000-000005000000}"/>
    <cellStyle name="Dziesiętny" xfId="3" builtinId="3" customBuiltin="1"/>
    <cellStyle name="Dziesiętny [0]" xfId="4" builtinId="6" customBuiltin="1"/>
    <cellStyle name="Godzina" xfId="16" xr:uid="{00000000-0005-0000-0000-000011000000}"/>
    <cellStyle name="Hiperłącze" xfId="2" builtinId="8" customBuiltin="1"/>
    <cellStyle name="Krawędź dolna" xfId="11" xr:uid="{00000000-0005-0000-0000-000000000000}"/>
    <cellStyle name="Liczba godzin" xfId="17" xr:uid="{00000000-0005-0000-0000-00000C000000}"/>
    <cellStyle name="Nagłówek 1" xfId="8" builtinId="16" customBuiltin="1"/>
    <cellStyle name="Nagłówek 2" xfId="9" builtinId="17" customBuiltin="1"/>
    <cellStyle name="Nagłówek 3" xfId="10" builtinId="18" customBuiltin="1"/>
    <cellStyle name="Nagłówek 4" xfId="14" builtinId="19" customBuiltin="1"/>
    <cellStyle name="Normalny" xfId="0" builtinId="0" customBuiltin="1"/>
    <cellStyle name="Odwiedzone hiperłącze" xfId="19" builtinId="9" customBuiltin="1"/>
    <cellStyle name="Procentowy" xfId="6" builtinId="5" customBuiltin="1"/>
    <cellStyle name="Suma" xfId="15" builtinId="25" customBuiltin="1"/>
    <cellStyle name="Telefon" xfId="18" xr:uid="{00000000-0005-0000-0000-000010000000}"/>
    <cellStyle name="Tytuł" xfId="7" builtinId="15" customBuiltin="1"/>
    <cellStyle name="Walutowy" xfId="1" builtinId="4" customBuiltin="1"/>
    <cellStyle name="Walutowy [0]" xfId="5" builtinId="7" customBuiltin="1"/>
    <cellStyle name="Wypełnienie" xfId="12" xr:uid="{00000000-0005-0000-0000-000006000000}"/>
  </cellStyles>
  <dxfs count="11">
    <dxf>
      <numFmt numFmtId="172" formatCode="0.00_ ;\-0.00\ "/>
      <fill>
        <patternFill patternType="none">
          <fgColor indexed="64"/>
          <bgColor indexed="65"/>
        </patternFill>
      </fill>
    </dxf>
    <dxf>
      <numFmt numFmtId="172" formatCode="0.00_ ;\-0.00\ "/>
    </dxf>
    <dxf>
      <numFmt numFmtId="172" formatCode="0.00_ ;\-0.00\ "/>
    </dxf>
    <dxf>
      <numFmt numFmtId="172" formatCode="0.00_ ;\-0.00\ "/>
    </dxf>
    <dxf>
      <numFmt numFmtId="172" formatCode="0.00_ ;\-0.00\ "/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Grafik tygodniowy" pivot="0" count="6" xr9:uid="{00000000-0011-0000-FFFF-FFFF00000000}">
      <tableStyleElement type="wholeTable" dxfId="10"/>
      <tableStyleElement type="headerRow" dxfId="9"/>
      <tableStyleElement type="firstColumn" dxfId="8"/>
      <tableStyleElement type="lastColumn" dxfId="7"/>
      <tableStyleElement type="firstColumnStripe" dxfId="6"/>
      <tableStyleElement type="second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afik" displayName="Grafik" ref="B11:K18" totalsRowShown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zień"/>
    <tableColumn id="2" xr3:uid="{00000000-0010-0000-0000-000002000000}" name="Rozpoczęcie"/>
    <tableColumn id="3" xr3:uid="{00000000-0010-0000-0000-000003000000}" name="Zakończenie"/>
    <tableColumn id="4" xr3:uid="{00000000-0010-0000-0000-000004000000}" name="Rozpoczęcie "/>
    <tableColumn id="5" xr3:uid="{00000000-0010-0000-0000-000005000000}" name="Zakończenie "/>
    <tableColumn id="6" xr3:uid="{00000000-0010-0000-0000-000006000000}" name="Zwykłe godziny pracy" dataDxfId="4">
      <calculatedColumnFormula>IFERROR(IF((((D12-C12)+(F12-E12))*24)&gt;8,8,((D12-C12)+(F12-E12))*24), "")</calculatedColumnFormula>
    </tableColumn>
    <tableColumn id="7" xr3:uid="{00000000-0010-0000-0000-000007000000}" name="Nadgodziny" dataDxfId="3">
      <calculatedColumnFormula>IFERROR(IF(((D12-C12)+(F12-E12))*24&gt;8,((D12-C12)+(F12-E12))*24-8,0), "")</calculatedColumnFormula>
    </tableColumn>
    <tableColumn id="8" xr3:uid="{00000000-0010-0000-0000-000008000000}" name="Zwolnienia lekarskie" dataDxfId="2"/>
    <tableColumn id="9" xr3:uid="{00000000-0010-0000-0000-000009000000}" name="Urlop" dataDxfId="1"/>
    <tableColumn id="10" xr3:uid="{00000000-0010-0000-0000-00000A000000}" name="Suma" dataDxfId="0">
      <calculatedColumnFormula>IFERROR(SUM(G12:J12), "")</calculatedColumnFormula>
    </tableColumn>
  </tableColumns>
  <tableStyleInfo name="Grafik tygodniowy" showFirstColumn="1" showLastColumn="1" showRowStripes="0" showColumnStripes="1"/>
  <extLst>
    <ext xmlns:x14="http://schemas.microsoft.com/office/spreadsheetml/2009/9/main" uri="{504A1905-F514-4f6f-8877-14C23A59335A}">
      <x14:table altTextSummary="Wprowadź dzień, godzinę rozpoczęcia pracy, godzinę zakończenia pracy, zwolnienia lekarskie, urlopy i stawkę godzinową. Liczba zwykłych godzin pracy, nadgodzin, łączna liczba godzin i należność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3"/>
  <cols>
    <col min="1" max="1" width="2.625" customWidth="1"/>
    <col min="2" max="2" width="22.125" customWidth="1"/>
    <col min="3" max="9" width="14.875" customWidth="1"/>
    <col min="10" max="10" width="24.75" customWidth="1"/>
    <col min="11" max="11" width="30.625" customWidth="1"/>
    <col min="12" max="12" width="2.625" customWidth="1"/>
  </cols>
  <sheetData>
    <row r="1" spans="2:11" ht="35.1" customHeight="1" x14ac:dyDescent="0.4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35.1" customHeight="1" x14ac:dyDescent="0.3">
      <c r="B2" s="2" t="s">
        <v>1</v>
      </c>
    </row>
    <row r="3" spans="2:11" ht="30" customHeight="1" x14ac:dyDescent="0.3">
      <c r="B3" s="1" t="s">
        <v>2</v>
      </c>
      <c r="C3" s="9"/>
      <c r="D3" s="9"/>
      <c r="E3" s="9"/>
      <c r="F3" s="9"/>
      <c r="G3" s="9"/>
      <c r="H3" s="9"/>
      <c r="J3" s="1" t="s">
        <v>28</v>
      </c>
      <c r="K3" s="4"/>
    </row>
    <row r="4" spans="2:11" ht="30" customHeight="1" x14ac:dyDescent="0.3">
      <c r="B4" s="1" t="s">
        <v>3</v>
      </c>
      <c r="C4" s="9"/>
      <c r="D4" s="9"/>
      <c r="E4" s="9"/>
      <c r="F4" s="9"/>
      <c r="G4" s="9"/>
      <c r="H4" s="9"/>
      <c r="J4" s="1"/>
    </row>
    <row r="5" spans="2:11" ht="30" customHeight="1" x14ac:dyDescent="0.3">
      <c r="B5" s="1" t="s">
        <v>4</v>
      </c>
      <c r="C5" s="9"/>
      <c r="D5" s="9"/>
      <c r="E5" s="9"/>
      <c r="F5" s="9"/>
      <c r="G5" s="9"/>
      <c r="H5" s="9"/>
      <c r="J5" s="1" t="s">
        <v>29</v>
      </c>
      <c r="K5" s="3"/>
    </row>
    <row r="6" spans="2:11" ht="30" customHeight="1" x14ac:dyDescent="0.3">
      <c r="B6" s="1" t="s">
        <v>5</v>
      </c>
      <c r="C6" s="9"/>
      <c r="D6" s="9"/>
      <c r="E6" s="9"/>
      <c r="F6" s="9"/>
      <c r="G6" s="9"/>
      <c r="H6" s="9"/>
      <c r="J6" s="1" t="s">
        <v>30</v>
      </c>
      <c r="K6" s="3"/>
    </row>
    <row r="7" spans="2:11" ht="30" customHeight="1" x14ac:dyDescent="0.3">
      <c r="B7" s="1" t="s">
        <v>6</v>
      </c>
      <c r="C7" s="11"/>
      <c r="D7" s="11"/>
      <c r="E7" s="11"/>
      <c r="F7" s="11"/>
      <c r="G7" s="11"/>
      <c r="H7" s="11"/>
      <c r="J7" s="1" t="s">
        <v>31</v>
      </c>
      <c r="K7" s="5"/>
    </row>
    <row r="8" spans="2:11" ht="30" customHeight="1" x14ac:dyDescent="0.3">
      <c r="B8" s="1" t="s">
        <v>7</v>
      </c>
      <c r="C8" s="11"/>
      <c r="D8" s="11"/>
      <c r="E8" s="11"/>
      <c r="F8" s="11"/>
      <c r="G8" s="11"/>
      <c r="H8" s="11"/>
      <c r="J8" s="1" t="s">
        <v>32</v>
      </c>
      <c r="K8" s="3"/>
    </row>
    <row r="9" spans="2:11" ht="30" customHeight="1" x14ac:dyDescent="0.3">
      <c r="B9" s="1" t="s">
        <v>8</v>
      </c>
      <c r="C9" s="9"/>
      <c r="D9" s="9"/>
      <c r="E9" s="9"/>
      <c r="F9" s="9"/>
      <c r="G9" s="9"/>
      <c r="H9" s="9"/>
      <c r="J9" s="1" t="s">
        <v>33</v>
      </c>
      <c r="K9" s="3"/>
    </row>
    <row r="10" spans="2:11" ht="15" customHeight="1" x14ac:dyDescent="0.3"/>
    <row r="11" spans="2:11" ht="46.5" customHeight="1" x14ac:dyDescent="0.3">
      <c r="B11" s="7" t="s">
        <v>9</v>
      </c>
      <c r="C11" s="7" t="s">
        <v>17</v>
      </c>
      <c r="D11" s="7" t="s">
        <v>18</v>
      </c>
      <c r="E11" s="7" t="s">
        <v>19</v>
      </c>
      <c r="F11" s="7" t="s">
        <v>20</v>
      </c>
      <c r="G11" s="12" t="s">
        <v>25</v>
      </c>
      <c r="H11" s="12" t="s">
        <v>26</v>
      </c>
      <c r="I11" s="12" t="s">
        <v>27</v>
      </c>
      <c r="J11" s="7" t="s">
        <v>34</v>
      </c>
      <c r="K11" s="7" t="s">
        <v>35</v>
      </c>
    </row>
    <row r="12" spans="2:11" ht="30" customHeight="1" x14ac:dyDescent="0.3">
      <c r="B12" s="6" t="s">
        <v>10</v>
      </c>
      <c r="C12" s="8">
        <v>0.33333333333333331</v>
      </c>
      <c r="D12" s="8">
        <v>0.45833333333333331</v>
      </c>
      <c r="E12" s="8">
        <v>0.5</v>
      </c>
      <c r="F12" s="8">
        <v>0.75</v>
      </c>
      <c r="G12" s="14">
        <f>IFERROR(IF((((D12-C12)+(F12-E12))*24)&gt;8,8,((D12-C12)+(F12-E12))*24), "")</f>
        <v>8</v>
      </c>
      <c r="H12" s="14">
        <f>IFERROR(IF(((D12-C12)+(F12-E12))*24&gt;8,((D12-C12)+(F12-E12))*24-8,0), "")</f>
        <v>1</v>
      </c>
      <c r="I12" s="14"/>
      <c r="J12" s="14"/>
      <c r="K12" s="14">
        <f t="shared" ref="K12:K18" si="0">IFERROR(SUM(G12:J12), "")</f>
        <v>9</v>
      </c>
    </row>
    <row r="13" spans="2:11" ht="30" customHeight="1" x14ac:dyDescent="0.3">
      <c r="B13" s="6" t="s">
        <v>11</v>
      </c>
      <c r="C13" s="8"/>
      <c r="D13" s="8"/>
      <c r="E13" s="8"/>
      <c r="F13" s="8"/>
      <c r="G13" s="14">
        <f t="shared" ref="G13:G18" si="1">IFERROR(IF((((D13-C13)+(F13-E13))*24)&gt;8,8,((D13-C13)+(F13-E13))*24), "")</f>
        <v>0</v>
      </c>
      <c r="H13" s="14">
        <f t="shared" ref="H13:H18" si="2">IFERROR(IF(((D13-C13)+(F13-E13))*24&gt;8,((D13-C13)+(F13-E13))*24-8,0), "")</f>
        <v>0</v>
      </c>
      <c r="I13" s="14"/>
      <c r="J13" s="14"/>
      <c r="K13" s="14">
        <f t="shared" si="0"/>
        <v>0</v>
      </c>
    </row>
    <row r="14" spans="2:11" ht="30" customHeight="1" x14ac:dyDescent="0.3">
      <c r="B14" s="6" t="s">
        <v>12</v>
      </c>
      <c r="C14" s="8"/>
      <c r="D14" s="8"/>
      <c r="E14" s="8"/>
      <c r="F14" s="8"/>
      <c r="G14" s="14">
        <f t="shared" si="1"/>
        <v>0</v>
      </c>
      <c r="H14" s="14">
        <f t="shared" si="2"/>
        <v>0</v>
      </c>
      <c r="I14" s="14"/>
      <c r="J14" s="14"/>
      <c r="K14" s="14">
        <f t="shared" si="0"/>
        <v>0</v>
      </c>
    </row>
    <row r="15" spans="2:11" ht="30" customHeight="1" x14ac:dyDescent="0.3">
      <c r="B15" s="6" t="s">
        <v>13</v>
      </c>
      <c r="C15" s="8"/>
      <c r="D15" s="8"/>
      <c r="E15" s="8"/>
      <c r="F15" s="8"/>
      <c r="G15" s="14">
        <f t="shared" si="1"/>
        <v>0</v>
      </c>
      <c r="H15" s="14">
        <f t="shared" si="2"/>
        <v>0</v>
      </c>
      <c r="I15" s="14"/>
      <c r="J15" s="14"/>
      <c r="K15" s="14">
        <f t="shared" si="0"/>
        <v>0</v>
      </c>
    </row>
    <row r="16" spans="2:11" ht="30" customHeight="1" x14ac:dyDescent="0.3">
      <c r="B16" s="6" t="s">
        <v>14</v>
      </c>
      <c r="C16" s="8"/>
      <c r="D16" s="8"/>
      <c r="E16" s="8"/>
      <c r="F16" s="8"/>
      <c r="G16" s="14">
        <f t="shared" si="1"/>
        <v>0</v>
      </c>
      <c r="H16" s="14">
        <f t="shared" si="2"/>
        <v>0</v>
      </c>
      <c r="I16" s="14"/>
      <c r="J16" s="14"/>
      <c r="K16" s="14">
        <f t="shared" si="0"/>
        <v>0</v>
      </c>
    </row>
    <row r="17" spans="2:11" ht="30" customHeight="1" x14ac:dyDescent="0.3">
      <c r="B17" s="6" t="s">
        <v>15</v>
      </c>
      <c r="C17" s="8"/>
      <c r="D17" s="8"/>
      <c r="E17" s="8"/>
      <c r="F17" s="8"/>
      <c r="G17" s="14">
        <f t="shared" si="1"/>
        <v>0</v>
      </c>
      <c r="H17" s="14">
        <f t="shared" si="2"/>
        <v>0</v>
      </c>
      <c r="I17" s="14"/>
      <c r="J17" s="14"/>
      <c r="K17" s="14">
        <f t="shared" si="0"/>
        <v>0</v>
      </c>
    </row>
    <row r="18" spans="2:11" ht="30" customHeight="1" x14ac:dyDescent="0.3">
      <c r="B18" s="6" t="s">
        <v>16</v>
      </c>
      <c r="C18" s="8"/>
      <c r="D18" s="8"/>
      <c r="E18" s="8"/>
      <c r="F18" s="8"/>
      <c r="G18" s="14">
        <f t="shared" si="1"/>
        <v>0</v>
      </c>
      <c r="H18" s="14">
        <f t="shared" si="2"/>
        <v>0</v>
      </c>
      <c r="I18" s="14"/>
      <c r="J18" s="14"/>
      <c r="K18" s="14">
        <f t="shared" si="0"/>
        <v>0</v>
      </c>
    </row>
    <row r="19" spans="2:11" ht="47.25" customHeight="1" x14ac:dyDescent="0.3">
      <c r="F19" s="13" t="s">
        <v>37</v>
      </c>
      <c r="G19" s="15">
        <f>SUM(G12:G18)</f>
        <v>8</v>
      </c>
      <c r="H19" s="15">
        <f>SUM(H12:H18)</f>
        <v>1</v>
      </c>
      <c r="I19" s="16">
        <f>SUM(I12:I18)</f>
        <v>0</v>
      </c>
      <c r="J19" s="15">
        <f>SUM(J12:J18)</f>
        <v>0</v>
      </c>
      <c r="K19" s="17">
        <f>SUM(Grafik[Suma])</f>
        <v>9</v>
      </c>
    </row>
    <row r="20" spans="2:11" ht="47.25" customHeight="1" x14ac:dyDescent="0.3">
      <c r="F20" s="13" t="s">
        <v>21</v>
      </c>
      <c r="G20" s="18">
        <v>60</v>
      </c>
      <c r="H20" s="18">
        <v>90</v>
      </c>
      <c r="I20" s="18"/>
      <c r="J20" s="18"/>
      <c r="K20" s="19"/>
    </row>
    <row r="21" spans="2:11" ht="47.25" customHeight="1" x14ac:dyDescent="0.3">
      <c r="F21" s="13" t="s">
        <v>22</v>
      </c>
      <c r="G21" s="20">
        <f>G19*G20</f>
        <v>480</v>
      </c>
      <c r="H21" s="20">
        <f>H19*H20</f>
        <v>90</v>
      </c>
      <c r="I21" s="20">
        <f>I19*I20</f>
        <v>0</v>
      </c>
      <c r="J21" s="20">
        <f>J19*J20</f>
        <v>0</v>
      </c>
      <c r="K21" s="20">
        <f>SUM(G21:J21)</f>
        <v>570</v>
      </c>
    </row>
    <row r="22" spans="2:11" ht="30" customHeight="1" x14ac:dyDescent="0.3">
      <c r="F22" s="9"/>
      <c r="G22" s="9"/>
      <c r="H22" s="9"/>
      <c r="I22" s="9"/>
      <c r="J22" s="9"/>
      <c r="K22" s="4"/>
    </row>
    <row r="23" spans="2:11" ht="30" customHeight="1" x14ac:dyDescent="0.3">
      <c r="F23" t="s">
        <v>23</v>
      </c>
      <c r="K23" t="s">
        <v>36</v>
      </c>
    </row>
    <row r="24" spans="2:11" ht="30" customHeight="1" x14ac:dyDescent="0.3">
      <c r="F24" s="9"/>
      <c r="G24" s="9"/>
      <c r="H24" s="9"/>
      <c r="I24" s="9"/>
      <c r="J24" s="9"/>
      <c r="K24" s="4"/>
    </row>
    <row r="25" spans="2:11" ht="30" customHeight="1" x14ac:dyDescent="0.3">
      <c r="F25" t="s">
        <v>24</v>
      </c>
      <c r="K25" t="s">
        <v>36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W tym arkuszu utwórz grafik tygodniowy. Wartości w komórkach Łączna liczba godzin i Należność są obliczane automatycznie" sqref="A1" xr:uid="{00000000-0002-0000-0000-000000000000}"/>
    <dataValidation allowBlank="1" showInputMessage="1" showErrorMessage="1" prompt="W tej komórce znajduje się tytuł tego arkusza" sqref="B1" xr:uid="{00000000-0002-0000-0000-000001000000}"/>
    <dataValidation allowBlank="1" showInputMessage="1" showErrorMessage="1" prompt="W tej komórce wprowadź nazwę firmy. Wprowadź informacje o firmie w komórkach B3 do K9, w tym datę końca tygodnia w komórce K3" sqref="B2" xr:uid="{00000000-0002-0000-0000-000002000000}"/>
    <dataValidation allowBlank="1" showInputMessage="1" showErrorMessage="1" prompt="W tej komórce wprowadź adres firmy" sqref="C3" xr:uid="{00000000-0002-0000-0000-000003000000}"/>
    <dataValidation allowBlank="1" showInputMessage="1" showErrorMessage="1" prompt="W tej komórce wprowadź drugą część adresu" sqref="C4" xr:uid="{00000000-0002-0000-0000-000004000000}"/>
    <dataValidation allowBlank="1" showInputMessage="1" showErrorMessage="1" prompt="W tej komórce wprowadź trzecią część adresu" sqref="C5" xr:uid="{00000000-0002-0000-0000-000005000000}"/>
    <dataValidation allowBlank="1" showInputMessage="1" showErrorMessage="1" prompt="W komórce z prawej strony wprowadź datę zakończenia tygodnia" sqref="J3" xr:uid="{00000000-0002-0000-0000-000006000000}"/>
    <dataValidation allowBlank="1" showInputMessage="1" showErrorMessage="1" prompt="W tej komórce wprowadź datę zakończenia tygodnia Zaznacz komórki od J5 do K9, aby wprowadzić informacje o pracowniku" sqref="K3" xr:uid="{00000000-0002-0000-0000-000007000000}"/>
    <dataValidation allowBlank="1" showInputMessage="1" showErrorMessage="1" prompt="W komórce po prawej stronie wprowadź imię i nazwisko pracownika" sqref="J5" xr:uid="{00000000-0002-0000-0000-000008000000}"/>
    <dataValidation allowBlank="1" showInputMessage="1" showErrorMessage="1" prompt="W tej komórce wprowadź imię i nazwisko pracownika" sqref="K5" xr:uid="{00000000-0002-0000-0000-000009000000}"/>
    <dataValidation allowBlank="1" showInputMessage="1" showErrorMessage="1" prompt="W komórce po prawej stronie wprowadź imię i nazwisko kierownika" sqref="J6" xr:uid="{00000000-0002-0000-0000-00000A000000}"/>
    <dataValidation allowBlank="1" showInputMessage="1" showErrorMessage="1" prompt="W tej komórce wprowadź imię i nazwisko kierownika" sqref="K6" xr:uid="{00000000-0002-0000-0000-00000B000000}"/>
    <dataValidation allowBlank="1" showInputMessage="1" showErrorMessage="1" prompt="W komórce po prawej stronie wprowadź numer telefonu pracownika" sqref="J7" xr:uid="{00000000-0002-0000-0000-00000C000000}"/>
    <dataValidation allowBlank="1" showInputMessage="1" showErrorMessage="1" prompt="W tej komórce wprowadź numer telefonu pracownika" sqref="K7" xr:uid="{00000000-0002-0000-0000-00000D000000}"/>
    <dataValidation allowBlank="1" showInputMessage="1" showErrorMessage="1" prompt="W komórce po prawej stronie wprowadź adres e-mail pracownika" sqref="J8" xr:uid="{00000000-0002-0000-0000-00000E000000}"/>
    <dataValidation allowBlank="1" showInputMessage="1" showErrorMessage="1" prompt="W tej komórce wprowadź adres e-mail pracownika" sqref="K8" xr:uid="{00000000-0002-0000-0000-00000F000000}"/>
    <dataValidation allowBlank="1" showInputMessage="1" showErrorMessage="1" prompt="W komórce po prawej stronie wprowadź identyfikator podatkowy" sqref="J9" xr:uid="{00000000-0002-0000-0000-000010000000}"/>
    <dataValidation allowBlank="1" showInputMessage="1" showErrorMessage="1" prompt="W tej komórce wprowadź identyfikator podatkowy" sqref="K9" xr:uid="{00000000-0002-0000-0000-000011000000}"/>
    <dataValidation allowBlank="1" showInputMessage="1" showErrorMessage="1" prompt="W tej kolumnie pod tym nagłówkiem wprowadź dzień" sqref="B11" xr:uid="{00000000-0002-0000-0000-000012000000}"/>
    <dataValidation allowBlank="1" showInputMessage="1" showErrorMessage="1" prompt="W kolumnie pod tym nagłówkiem wprowadź godzinę rozpoczęcia pracy Wprowadź czas w formacie 24-godzinnym lub 12-godzinnym (AM/PM), aby obliczyć liczbę godzin" sqref="E11" xr:uid="{00000000-0002-0000-0000-000013000000}"/>
    <dataValidation allowBlank="1" showInputMessage="1" showErrorMessage="1" prompt="W tej kolumnie pod tym nagłówkiem wprowadź godzinę zakończenia pracy Wprowadź czas w formacie 24-godzinnym lub 12-godzinnym (AM/PM), aby obliczyć liczbę godzin" sqref="F11" xr:uid="{00000000-0002-0000-0000-000014000000}"/>
    <dataValidation allowBlank="1" showInputMessage="1" showErrorMessage="1" prompt="W tej kolumnie pod tym nagłówkiem jest automatycznie obliczana liczba zwykłych godzin pracy" sqref="G11" xr:uid="{00000000-0002-0000-0000-000015000000}"/>
    <dataValidation allowBlank="1" showInputMessage="1" showErrorMessage="1" prompt="W tej kolumnie pod tym nagłówkiem jest automatycznie obliczana liczba nadgodzin" sqref="H11" xr:uid="{00000000-0002-0000-0000-000016000000}"/>
    <dataValidation allowBlank="1" showInputMessage="1" showErrorMessage="1" prompt="W tej kolumnie pod tym nagłówkiem wprowadź godziny zwolnienia lekarskiego" sqref="I11" xr:uid="{00000000-0002-0000-0000-000017000000}"/>
    <dataValidation allowBlank="1" showInputMessage="1" showErrorMessage="1" prompt="W tej kolumnie pod tym nagłówkiem wprowadź godziny urlopu" sqref="J11" xr:uid="{00000000-0002-0000-0000-000018000000}"/>
    <dataValidation allowBlank="1" showInputMessage="1" showErrorMessage="1" prompt="W tej kolumnie pod tym nagłówkiem jest automatycznie obliczana łączna liczba godzin" sqref="K11" xr:uid="{00000000-0002-0000-0000-000019000000}"/>
    <dataValidation allowBlank="1" showInputMessage="1" showErrorMessage="1" prompt="Łączna liczba godzin jest obliczana automatycznie w komórkach po prawej stronie" sqref="F19" xr:uid="{00000000-0002-0000-0000-00001A000000}"/>
    <dataValidation allowBlank="1" showInputMessage="1" showErrorMessage="1" prompt="W komórkach po prawej stronie wprowadź stawkę godzinową" sqref="F20" xr:uid="{00000000-0002-0000-0000-00001B000000}"/>
    <dataValidation allowBlank="1" showInputMessage="1" showErrorMessage="1" prompt="W komórkach po prawej stronie jest automatycznie obliczana należność" sqref="F21" xr:uid="{00000000-0002-0000-0000-00001C000000}"/>
    <dataValidation allowBlank="1" showInputMessage="1" showErrorMessage="1" prompt="W tej komórce wprowadź datę" sqref="K22 K24" xr:uid="{00000000-0002-0000-0000-00001D000000}"/>
    <dataValidation allowBlank="1" showInputMessage="1" showErrorMessage="1" prompt="W tej komórce wprowadź numer telefonu" sqref="C7" xr:uid="{00000000-0002-0000-0000-00001E000000}"/>
    <dataValidation allowBlank="1" showInputMessage="1" showErrorMessage="1" prompt="W tej komórce wprowadź numer faksu" sqref="C8" xr:uid="{00000000-0002-0000-0000-00001F000000}"/>
    <dataValidation allowBlank="1" showInputMessage="1" showErrorMessage="1" prompt="W tej komórce wprowadź adres e-mail" sqref="C9" xr:uid="{00000000-0002-0000-0000-000020000000}"/>
    <dataValidation allowBlank="1" showInputMessage="1" showErrorMessage="1" prompt="W komórce po prawej stronie wprowadź adres firmy (ulicę i numer)" sqref="B3" xr:uid="{00000000-0002-0000-0000-000021000000}"/>
    <dataValidation allowBlank="1" showInputMessage="1" showErrorMessage="1" prompt="W komórce po prawej stronie wprowadź drugą część adresu firmy" sqref="B4" xr:uid="{00000000-0002-0000-0000-000022000000}"/>
    <dataValidation allowBlank="1" showInputMessage="1" showErrorMessage="1" prompt="W komórce po prawej stronie wprowadź trzecią część adresu firmy" sqref="B5" xr:uid="{00000000-0002-0000-0000-000023000000}"/>
    <dataValidation allowBlank="1" showInputMessage="1" showErrorMessage="1" prompt="W komórce po prawej stronie wprowadź kod pocztowy i miasto" sqref="B6" xr:uid="{00000000-0002-0000-0000-000024000000}"/>
    <dataValidation allowBlank="1" showInputMessage="1" showErrorMessage="1" prompt="W komórce po prawej stronie wprowadź numer telefonu" sqref="B7" xr:uid="{00000000-0002-0000-0000-000025000000}"/>
    <dataValidation allowBlank="1" showInputMessage="1" showErrorMessage="1" prompt="W komórce po prawej stronie wprowadź numer faksu" sqref="B8" xr:uid="{00000000-0002-0000-0000-000026000000}"/>
    <dataValidation allowBlank="1" showInputMessage="1" showErrorMessage="1" prompt="W komórce z prawej strony wprowadź adres e-mail" sqref="B9" xr:uid="{00000000-0002-0000-0000-000027000000}"/>
    <dataValidation allowBlank="1" showInputMessage="1" showErrorMessage="1" prompt="W tej komórce wprowadź kod pocztowy i miasto" sqref="C6" xr:uid="{00000000-0002-0000-0000-000028000000}"/>
    <dataValidation allowBlank="1" showInputMessage="1" showErrorMessage="1" prompt="W kolumnie pod tym nagłówkiem wprowadź godzinę rozpoczęcia pracy Wprowadź czas w formacie 24-godzinnym lub 12-godzinnym (AM/PM), aby obliczyć liczbę godzin" sqref="C11" xr:uid="{00000000-0002-0000-0000-000029000000}"/>
    <dataValidation allowBlank="1" showInputMessage="1" showErrorMessage="1" prompt="W tej kolumnie pod tym nagłówkiem wprowadź godzinę zakończenia pracy Wprowadź czas w formacie 24-godzinnym lub 12-godzinnym (AM/PM), aby obliczyć liczbę godzin" sqref="D11" xr:uid="{00000000-0002-0000-0000-00002A000000}"/>
    <dataValidation allowBlank="1" showInputMessage="1" showErrorMessage="1" prompt="W tej komórce wprowadź podpis pracownika" sqref="F22:J22" xr:uid="{00000000-0002-0000-0000-00002B000000}"/>
    <dataValidation allowBlank="1" showInputMessage="1" showErrorMessage="1" prompt="W tej komórce wprowadź podpis kierownika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Grafik tygodniowy</vt:lpstr>
      <vt:lpstr>Obszar_tytułu_wiersza1...C9</vt:lpstr>
      <vt:lpstr>Obszar_tytułu_wiersza2...K3</vt:lpstr>
      <vt:lpstr>Obszar_tytułu_wiersza3...K9</vt:lpstr>
      <vt:lpstr>Obszar_tytułu_wiersza4...K19</vt:lpstr>
      <vt:lpstr>Obszar_tytułu_wiersza5...H20</vt:lpstr>
      <vt:lpstr>Obszar_tytułu_wiersza6...K21</vt:lpstr>
      <vt:lpstr>Tytuł1</vt:lpstr>
      <vt:lpstr>'Grafik tygodniowy'!Tytuły_wydruku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2018-05-23T12:48:05Z</dcterms:modified>
</cp:coreProperties>
</file>