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ZakiaLu\20180621\bug2395183\pl-PL\target\"/>
    </mc:Choice>
  </mc:AlternateContent>
  <xr:revisionPtr revIDLastSave="0" documentId="13_ncr:1_{C3A17D26-8273-4613-BB49-84B903DAC118}" xr6:coauthVersionLast="33" xr6:coauthVersionMax="33" xr10:uidLastSave="{00000000-0000-0000-0000-000000000000}"/>
  <bookViews>
    <workbookView xWindow="0" yWindow="0" windowWidth="21600" windowHeight="10185" xr2:uid="{00000000-000D-0000-FFFF-FFFF00000000}"/>
  </bookViews>
  <sheets>
    <sheet name="Podsumowanie budżetu" sheetId="1" r:id="rId1"/>
    <sheet name="Przychód miesięczny" sheetId="5" r:id="rId2"/>
    <sheet name="Wydatki miesięczne" sheetId="3" r:id="rId3"/>
    <sheet name="Wydatki w semestrze" sheetId="4" r:id="rId4"/>
  </sheets>
  <definedNames>
    <definedName name="_xlnm.Print_Titles" localSheetId="1">'Przychód miesięczny'!$3:$3</definedName>
    <definedName name="_xlnm.Print_Titles" localSheetId="2">'Wydatki miesięczne'!$3:$3</definedName>
    <definedName name="_xlnm.Print_Titles" localSheetId="3">'Wydatki w semestrze'!$3:$3</definedName>
    <definedName name="Procent_wydanego_przychodu">'Podsumowanie budżetu'!$B$3</definedName>
    <definedName name="Przychód_miesięczny_netto">'Podsumowanie budżetu'!$B$6</definedName>
    <definedName name="Saldo">'Podsumowanie budżetu'!$B$10</definedName>
    <definedName name="Suma_przychodu_miesięcznego">Przychód_miesięczny[[#Totals],[Kwota]]</definedName>
    <definedName name="Suma_wydatków_miesięcznych">Wydatki_miesięczne[[#Totals],[Kwota]]</definedName>
    <definedName name="Suma_wydatków_w_semestrze">Wydatki_w_semestrze[[#Totals],[Na miesiąc]]</definedName>
    <definedName name="Tytuł_skoroszytu">'Podsumowanie budżetu'!$B$1</definedName>
    <definedName name="Tytuł_wiersza_region1..B3">'Podsumowanie budżetu'!$B$2</definedName>
    <definedName name="Tytuł_wiersza_region2..B6">'Podsumowanie budżetu'!$B$5</definedName>
    <definedName name="Tytuł_wiersza_region3..B8">'Podsumowanie budżetu'!$B$7</definedName>
    <definedName name="Tytuł_wiersza_region4..B10">'Podsumowanie budżetu'!$B$9</definedName>
    <definedName name="Tytuł2" localSheetId="1">Przychód_miesięczny[[#Headers],[Pozycja]]</definedName>
    <definedName name="Tytuł3">Wydatki_miesięczne[[#Headers],[Pozycja]]</definedName>
    <definedName name="Tytuł4">Wydatki_w_semestrze[[#Headers],[Pozycja]]</definedName>
    <definedName name="Wydatki_miesięczne_netto">'Podsumowanie budżetu'!$B$8</definedName>
  </definedNames>
  <calcPr calcId="179017"/>
</workbook>
</file>

<file path=xl/calcChain.xml><?xml version="1.0" encoding="utf-8"?>
<calcChain xmlns="http://schemas.openxmlformats.org/spreadsheetml/2006/main">
  <c r="B1" i="4" l="1"/>
  <c r="B1" i="3"/>
  <c r="B1" i="5"/>
  <c r="C8" i="5" l="1"/>
  <c r="D5" i="4" l="1"/>
  <c r="D6" i="4"/>
  <c r="D7" i="4"/>
  <c r="D8" i="4"/>
  <c r="D9" i="4"/>
  <c r="D4" i="4"/>
  <c r="C10" i="4" l="1"/>
  <c r="D10" i="4"/>
  <c r="C15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<sst xmlns="http://schemas.openxmlformats.org/spreadsheetml/2006/main" count="41" uniqueCount="35">
  <si>
    <t>mój budżet studencki</t>
  </si>
  <si>
    <t>procent wydanego przychodu</t>
  </si>
  <si>
    <t>przychód miesięczny netto</t>
  </si>
  <si>
    <t>wydatki miesięczne netto</t>
  </si>
  <si>
    <t>saldo</t>
  </si>
  <si>
    <t>Ta komórka zawiera wykres kolumnowy grupowany porównujący miesięczne przychody i wydatki.</t>
  </si>
  <si>
    <t>przychód miesięczny</t>
  </si>
  <si>
    <t>Pozycja</t>
  </si>
  <si>
    <t>Przychód stały</t>
  </si>
  <si>
    <t>Pomoc finansowa</t>
  </si>
  <si>
    <t>Pożyczki</t>
  </si>
  <si>
    <t>Inne przychody</t>
  </si>
  <si>
    <t>Suma</t>
  </si>
  <si>
    <t>Kwota</t>
  </si>
  <si>
    <t>wydatki miesięczne</t>
  </si>
  <si>
    <t>Czynsz</t>
  </si>
  <si>
    <t>Rachunki</t>
  </si>
  <si>
    <t>Telefon komórkowy</t>
  </si>
  <si>
    <t>Artykuły spożywcze</t>
  </si>
  <si>
    <t>Wydatki na samochody</t>
  </si>
  <si>
    <t>Pożyczki dla studentów</t>
  </si>
  <si>
    <t>Karty kredytowe</t>
  </si>
  <si>
    <t>Ubezpieczenie</t>
  </si>
  <si>
    <t>Fryzjer</t>
  </si>
  <si>
    <t>Rozrywka</t>
  </si>
  <si>
    <t>Różne</t>
  </si>
  <si>
    <t>wydatki w semestrze *</t>
  </si>
  <si>
    <t>Czesne</t>
  </si>
  <si>
    <t>Opłaty związane z laboratorium</t>
  </si>
  <si>
    <t>Książki</t>
  </si>
  <si>
    <t>Wpłaty</t>
  </si>
  <si>
    <t>Transport</t>
  </si>
  <si>
    <t>Inne opłaty</t>
  </si>
  <si>
    <t>* na podstawie semestru trwającego 4 miesiące</t>
  </si>
  <si>
    <t>Na miesiąc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</si>
</sst>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6" formatCode="&quot;$&quot;#,##0_);[Red]\(&quot;$&quot;#,##0\)"/>
    <numFmt numFmtId="164" formatCode="&quot;$&quot;#,##0"/>
    <numFmt numFmtId="165" formatCode="#,##0\ &quot;zł&quot;"/>
  </numFmts>
  <fonts count="20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1">
    <xf numFmtId="0" fontId="0" fillId="2" borderId="0">
      <alignment vertical="center" wrapText="1"/>
    </xf>
    <xf numFmtId="164" fontId="16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6" fontId="2" fillId="2" borderId="0">
      <alignment horizontal="left" vertical="top"/>
    </xf>
    <xf numFmtId="5" fontId="2" fillId="2" borderId="0" applyBorder="0" applyProtection="0">
      <alignment horizontal="left" vertical="center"/>
    </xf>
  </cellStyleXfs>
  <cellXfs count="25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7" fillId="2" borderId="0" xfId="0" applyFont="1">
      <alignment vertical="center" wrapText="1"/>
    </xf>
    <xf numFmtId="9" fontId="19" fillId="2" borderId="0" xfId="2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165" fontId="19" fillId="2" borderId="0" xfId="10" applyNumberFormat="1" applyFont="1" applyFill="1">
      <alignment horizontal="left" vertical="center"/>
    </xf>
    <xf numFmtId="165" fontId="0" fillId="2" borderId="0" xfId="1" applyNumberFormat="1" applyFont="1" applyFill="1">
      <alignment horizontal="right" vertical="center" indent="1"/>
    </xf>
    <xf numFmtId="165" fontId="15" fillId="2" borderId="0" xfId="0" applyNumberFormat="1" applyFont="1" applyFill="1" applyAlignment="1" applyProtection="1">
      <alignment horizontal="right" vertical="center" indent="1"/>
    </xf>
    <xf numFmtId="165" fontId="11" fillId="2" borderId="0" xfId="0" applyNumberFormat="1" applyFont="1" applyFill="1" applyAlignment="1" applyProtection="1">
      <alignment horizontal="right" vertical="center" indent="1"/>
    </xf>
    <xf numFmtId="165" fontId="14" fillId="2" borderId="0" xfId="0" applyNumberFormat="1" applyFont="1" applyFill="1" applyAlignment="1" applyProtection="1">
      <alignment horizontal="right" vertical="center" indent="1"/>
    </xf>
    <xf numFmtId="0" fontId="17" fillId="2" borderId="1" xfId="6" applyFont="1" applyFill="1" applyAlignment="1">
      <alignment vertical="center" wrapText="1"/>
    </xf>
    <xf numFmtId="0" fontId="18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  <xf numFmtId="0" fontId="10" fillId="2" borderId="2" xfId="4" applyFill="1" applyBorder="1"/>
  </cellXfs>
  <cellStyles count="11">
    <cellStyle name="Currency" xfId="1" builtinId="4" customBuiltin="1"/>
    <cellStyle name="Currency [0]" xfId="10" builtinId="7" customBuiltin="1"/>
    <cellStyle name="Explanatory Text" xfId="8" builtinId="53" customBuiltin="1"/>
    <cellStyle name="Heading 1" xfId="4" builtinId="16" customBuiltin="1"/>
    <cellStyle name="Heading 2" xfId="5" builtinId="17" customBuiltin="1"/>
    <cellStyle name="Normal" xfId="0" builtinId="0" customBuiltin="1"/>
    <cellStyle name="Note" xfId="7" builtinId="10" customBuiltin="1"/>
    <cellStyle name="Output" xfId="6" builtinId="21" customBuiltin="1"/>
    <cellStyle name="Percent" xfId="2" builtinId="5" customBuiltin="1"/>
    <cellStyle name="Title" xfId="3" builtinId="15" customBuiltin="1"/>
    <cellStyle name="Total" xfId="9" builtinId="25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5" formatCode="#,##0\ &quot;zł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5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5" formatCode="#,##0\ &quot;zł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5" formatCode="#,##0\ &quot;zł&quot;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numFmt numFmtId="165" formatCode="#,##0\ &quot;zł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5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numFmt numFmtId="165" formatCode="#,##0\ &quot;zł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5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Mój budżet studencki" defaultPivotStyle="PivotStyleLight16">
    <tableStyle name="Mój budżet studencki" pivot="0" count="5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przychód</c:v>
              </c:pt>
              <c:pt idx="1">
                <c:v>wydatki</c:v>
              </c:pt>
            </c:strLit>
          </c:cat>
          <c:val>
            <c:numRef>
              <c:f>('Podsumowanie budżetu'!$B$6,'Podsumowanie budżetu'!$B$8)</c:f>
              <c:numCache>
                <c:formatCode>#,##0\ "zł"</c:formatCode>
                <c:ptCount val="2"/>
                <c:pt idx="0">
                  <c:v>8250</c:v>
                </c:pt>
                <c:pt idx="1">
                  <c:v>5310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#,##0\ &quot;zł&quot;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593344"/>
        <c:crosses val="autoZero"/>
        <c:crossBetween val="between"/>
        <c:majorUnit val="1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Wykres 7" descr="Wykres kolumnowy grupowany porównujący miesięczne przychody i wydatk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zychód_miesięczny" displayName="Przychód_miesięczny" ref="B3:C8" totalsRowCount="1" dataDxfId="16" totalsRowDxfId="15">
  <autoFilter ref="B3:C7" xr:uid="{00000000-0009-0000-0100-000001000000}"/>
  <tableColumns count="2">
    <tableColumn id="1" xr3:uid="{00000000-0010-0000-0000-000001000000}" name="Pozycja" totalsRowLabel="Suma" totalsRowDxfId="14"/>
    <tableColumn id="2" xr3:uid="{00000000-0010-0000-0000-000002000000}" name="Kwota" totalsRowFunction="sum" dataDxfId="13" totalsRowDxfId="12"/>
  </tableColumns>
  <tableStyleInfo name="Mój budżet studencki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zycje i kwoty przychodów w miesiąc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Wydatki_miesięczne" displayName="Wydatki_miesięczne" ref="B3:C15" totalsRowCount="1" dataDxfId="11" totalsRowDxfId="10">
  <autoFilter ref="B3:C14" xr:uid="{00000000-0009-0000-0100-000002000000}"/>
  <tableColumns count="2">
    <tableColumn id="1" xr3:uid="{00000000-0010-0000-0100-000001000000}" name="Pozycja" totalsRowLabel="Suma" totalsRowDxfId="9"/>
    <tableColumn id="2" xr3:uid="{00000000-0010-0000-0100-000002000000}" name="Kwota" totalsRowFunction="sum" dataDxfId="8" totalsRowDxfId="7"/>
  </tableColumns>
  <tableStyleInfo name="Mój budżet studencki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zycje i kwoty wydatków w miesiąc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Wydatki_w_semestrze" displayName="Wydatki_w_semestrze" ref="B3:D10" totalsRowCount="1" headerRowDxfId="6" dataDxfId="5" totalsRowDxfId="4">
  <autoFilter ref="B3:D9" xr:uid="{00000000-0009-0000-0100-000009000000}"/>
  <tableColumns count="3">
    <tableColumn id="1" xr3:uid="{00000000-0010-0000-0200-000001000000}" name="Pozycja" totalsRowLabel="Suma"/>
    <tableColumn id="2" xr3:uid="{00000000-0010-0000-0200-000002000000}" name="Kwota" totalsRowFunction="sum" dataDxfId="3" totalsRowDxfId="2"/>
    <tableColumn id="3" xr3:uid="{00000000-0010-0000-0200-000003000000}" name="Na miesiąc" totalsRowFunction="sum" dataDxfId="1" totalsRowDxfId="0">
      <calculatedColumnFormula>IFERROR(Wydatki_w_semestrze[[#This Row],[Kwota]]/4, "")</calculatedColumnFormula>
    </tableColumn>
  </tableColumns>
  <tableStyleInfo name="Mój budżet studencki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zycje i kwoty wydatków w semestrze Kwota miesięczna jest obliczana automatycznie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9" customWidth="1"/>
    <col min="2" max="2" width="25.625" style="9" customWidth="1"/>
    <col min="3" max="3" width="15.625" style="9" customWidth="1"/>
    <col min="4" max="4" width="2.625" style="9" customWidth="1"/>
    <col min="5" max="5" width="80.625" style="9" customWidth="1"/>
    <col min="6" max="6" width="2.625" style="9" customWidth="1"/>
    <col min="7" max="16384" width="9" style="9"/>
  </cols>
  <sheetData>
    <row r="1" spans="2:5" ht="84.95" customHeight="1" x14ac:dyDescent="0.3">
      <c r="B1" s="20" t="s">
        <v>0</v>
      </c>
      <c r="C1" s="20"/>
      <c r="D1" s="20"/>
      <c r="E1" s="20"/>
    </row>
    <row r="2" spans="2:5" ht="35.25" customHeight="1" x14ac:dyDescent="0.25">
      <c r="B2" s="21" t="s">
        <v>1</v>
      </c>
      <c r="C2" s="21"/>
      <c r="E2" s="19" t="s">
        <v>5</v>
      </c>
    </row>
    <row r="3" spans="2:5" ht="37.5" customHeight="1" x14ac:dyDescent="0.3">
      <c r="B3" s="10">
        <f>Wydatki_miesięczne_netto/Przychód_miesięczny_netto</f>
        <v>0.64363636363636367</v>
      </c>
      <c r="E3" s="19"/>
    </row>
    <row r="4" spans="2:5" ht="24" customHeight="1" x14ac:dyDescent="0.3">
      <c r="B4" s="18">
        <f>Wydatki_miesięczne_netto</f>
        <v>5310</v>
      </c>
      <c r="C4" s="18"/>
      <c r="E4" s="19"/>
    </row>
    <row r="5" spans="2:5" ht="35.25" customHeight="1" x14ac:dyDescent="0.25">
      <c r="B5" s="24" t="s">
        <v>2</v>
      </c>
      <c r="C5" s="24"/>
      <c r="E5" s="19"/>
    </row>
    <row r="6" spans="2:5" ht="34.5" x14ac:dyDescent="0.3">
      <c r="B6" s="13">
        <f>Suma_przychodu_miesięcznego</f>
        <v>8250</v>
      </c>
      <c r="E6" s="19"/>
    </row>
    <row r="7" spans="2:5" ht="35.25" customHeight="1" x14ac:dyDescent="0.25">
      <c r="B7" s="21" t="s">
        <v>3</v>
      </c>
      <c r="C7" s="21"/>
      <c r="E7" s="19"/>
    </row>
    <row r="8" spans="2:5" ht="34.5" x14ac:dyDescent="0.3">
      <c r="B8" s="13">
        <f>Suma_wydatków_miesięcznych+Suma_wydatków_w_semestrze</f>
        <v>5310</v>
      </c>
      <c r="E8" s="19"/>
    </row>
    <row r="9" spans="2:5" ht="35.25" customHeight="1" x14ac:dyDescent="0.25">
      <c r="B9" s="11" t="s">
        <v>4</v>
      </c>
      <c r="E9" s="19"/>
    </row>
    <row r="10" spans="2:5" ht="34.5" x14ac:dyDescent="0.3">
      <c r="B10" s="13">
        <f>Przychód_miesięczny_netto-Wydatki_miesięczne_netto</f>
        <v>2940</v>
      </c>
      <c r="E10" s="19"/>
    </row>
  </sheetData>
  <mergeCells count="6">
    <mergeCell ref="B4:C4"/>
    <mergeCell ref="E2:E10"/>
    <mergeCell ref="B1:E1"/>
    <mergeCell ref="B2:C2"/>
    <mergeCell ref="B5:C5"/>
    <mergeCell ref="B7:C7"/>
  </mergeCells>
  <conditionalFormatting sqref="B4:C4">
    <cfRule type="dataBar" priority="1">
      <dataBar showValue="0">
        <cfvo type="num" val="0"/>
        <cfvo type="num" val="Przychód_miesięczny_netto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W tym skoroszycie możesz utworzyć budżet studencki. W tym arkuszu wprowadź szczegóły przychodu miesięcznego. Komórka E2 zawiera wykres kolumnowy grupowany porównujący miesięczne przychody i wydatki" sqref="A1" xr:uid="{00000000-0002-0000-0000-000000000000}"/>
    <dataValidation allowBlank="1" showInputMessage="1" showErrorMessage="1" prompt="W tej komórce znajduje się tytuł tego arkusza" sqref="B1:E1" xr:uid="{00000000-0002-0000-0000-000001000000}"/>
    <dataValidation allowBlank="1" showInputMessage="1" showErrorMessage="1" prompt="Procent wydanego przychodu jest obliczany automatycznie w komórce poniżej" sqref="B2:C2" xr:uid="{00000000-0002-0000-0000-000002000000}"/>
    <dataValidation allowBlank="1" showInputMessage="1" showErrorMessage="1" prompt="Procent wydanego przychodu jest obliczany automatycznie w tej komórce, a pasek danych reprezentujący procent wydanego przychodu jest aktualizowany automatycznie w komórce poniżej" sqref="B3" xr:uid="{00000000-0002-0000-0000-000003000000}"/>
    <dataValidation allowBlank="1" showInputMessage="1" showErrorMessage="1" prompt="Pasek danych reprezentujący procent wydanego przychodu jest aktualizowany automatycznie w tej komórce" sqref="B4:C4" xr:uid="{00000000-0002-0000-0000-000004000000}"/>
    <dataValidation allowBlank="1" showInputMessage="1" showErrorMessage="1" prompt="Miesięczny przychód netto jest obliczany automatycznie w komórce poniżej" sqref="B5" xr:uid="{00000000-0002-0000-0000-000005000000}"/>
    <dataValidation allowBlank="1" showInputMessage="1" showErrorMessage="1" prompt="Miesięczny przychód netto jest obliczany automatycznie w tej komórce" sqref="B6" xr:uid="{00000000-0002-0000-0000-000006000000}"/>
    <dataValidation allowBlank="1" showInputMessage="1" showErrorMessage="1" prompt="Wydatki miesięczne netto są obliczane automatycznie w komórce poniżej" sqref="B7" xr:uid="{00000000-0002-0000-0000-000007000000}"/>
    <dataValidation allowBlank="1" showInputMessage="1" showErrorMessage="1" prompt="Wydatki miesięczne netto są obliczane automatycznie w tej komórce" sqref="B8" xr:uid="{00000000-0002-0000-0000-000008000000}"/>
    <dataValidation allowBlank="1" showInputMessage="1" showErrorMessage="1" prompt="Saldo jest obliczane automatycznie w komórce poniżej" sqref="B9" xr:uid="{00000000-0002-0000-0000-000009000000}"/>
    <dataValidation allowBlank="1" showInputMessage="1" showErrorMessage="1" prompt="Saldo jest obliczane automatycznie w tej komórce" sqref="B10" xr:uid="{00000000-0002-0000-0000-00000A000000}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Przychód_miesięczny_netto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.25" customWidth="1"/>
    <col min="3" max="3" width="15.625" customWidth="1"/>
    <col min="4" max="4" width="2.625" customWidth="1"/>
    <col min="5" max="5" width="37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Tytuł_skoroszytu</f>
        <v>mój budżet studencki</v>
      </c>
      <c r="C1" s="22"/>
      <c r="D1" s="22"/>
      <c r="E1" s="22"/>
    </row>
    <row r="2" spans="2:5" ht="60.6" customHeight="1" x14ac:dyDescent="0.3">
      <c r="B2" s="12" t="s">
        <v>6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8</v>
      </c>
      <c r="C4" s="14">
        <v>4500</v>
      </c>
    </row>
    <row r="5" spans="2:5" ht="30" customHeight="1" x14ac:dyDescent="0.3">
      <c r="B5" t="s">
        <v>9</v>
      </c>
      <c r="C5" s="14">
        <v>1500</v>
      </c>
    </row>
    <row r="6" spans="2:5" ht="30" customHeight="1" x14ac:dyDescent="0.3">
      <c r="B6" t="s">
        <v>10</v>
      </c>
      <c r="C6" s="14">
        <v>1500</v>
      </c>
    </row>
    <row r="7" spans="2:5" ht="30" customHeight="1" x14ac:dyDescent="0.3">
      <c r="B7" t="s">
        <v>11</v>
      </c>
      <c r="C7" s="14">
        <v>750</v>
      </c>
    </row>
    <row r="8" spans="2:5" ht="30" customHeight="1" x14ac:dyDescent="0.3">
      <c r="B8" s="8" t="s">
        <v>12</v>
      </c>
      <c r="C8" s="15">
        <f>SUBTOTAL(109,Przychód_miesięczny[Kwota])</f>
        <v>8250</v>
      </c>
    </row>
  </sheetData>
  <mergeCells count="1">
    <mergeCell ref="B1:E1"/>
  </mergeCells>
  <dataValidations count="5">
    <dataValidation allowBlank="1" showInputMessage="1" showErrorMessage="1" prompt="W tej kolumnie pod tym nagłówkiem wprowadź kwotę" sqref="C3" xr:uid="{00000000-0002-0000-0100-000000000000}"/>
    <dataValidation allowBlank="1" showInputMessage="1" showErrorMessage="1" prompt="W tej kolumnie pod tym nagłówkiem wprowadź pozycję przychodu. Za pomocą filtrów nagłówków możesz znaleźć konkretne wpisy" sqref="B3" xr:uid="{00000000-0002-0000-0100-000001000000}"/>
    <dataValidation allowBlank="1" showInputMessage="1" showErrorMessage="1" prompt="W tym arkuszu wprowadź przychód miesięczny" sqref="A1" xr:uid="{00000000-0002-0000-0100-000002000000}"/>
    <dataValidation allowBlank="1" showInputMessage="1" showErrorMessage="1" prompt="Tytuł tego skoroszytu jest automatycznie aktualizowany w tej komórce" sqref="B1:E1" xr:uid="{00000000-0002-0000-0100-000003000000}"/>
    <dataValidation allowBlank="1" showInputMessage="1" showErrorMessage="1" prompt="W tabeli poniżej wprowadź szczegóły przychodu miesięcznego" sqref="B2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.25" customWidth="1"/>
    <col min="3" max="3" width="15.625" customWidth="1"/>
    <col min="4" max="4" width="2.625" customWidth="1"/>
    <col min="5" max="5" width="39.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Tytuł_skoroszytu</f>
        <v>mój budżet studencki</v>
      </c>
      <c r="C1" s="22"/>
      <c r="D1" s="22"/>
      <c r="E1" s="22"/>
    </row>
    <row r="2" spans="2:5" ht="60.6" customHeight="1" x14ac:dyDescent="0.3">
      <c r="B2" s="12" t="s">
        <v>14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15</v>
      </c>
      <c r="C4" s="14">
        <v>60</v>
      </c>
    </row>
    <row r="5" spans="2:5" ht="30" customHeight="1" x14ac:dyDescent="0.3">
      <c r="B5" t="s">
        <v>16</v>
      </c>
      <c r="C5" s="14">
        <v>150</v>
      </c>
    </row>
    <row r="6" spans="2:5" ht="30" customHeight="1" x14ac:dyDescent="0.3">
      <c r="B6" t="s">
        <v>17</v>
      </c>
      <c r="C6" s="14">
        <v>225</v>
      </c>
    </row>
    <row r="7" spans="2:5" ht="30" customHeight="1" x14ac:dyDescent="0.3">
      <c r="B7" t="s">
        <v>18</v>
      </c>
      <c r="C7" s="14">
        <v>750</v>
      </c>
    </row>
    <row r="8" spans="2:5" ht="30" customHeight="1" x14ac:dyDescent="0.3">
      <c r="B8" t="s">
        <v>19</v>
      </c>
      <c r="C8" s="14">
        <v>150</v>
      </c>
    </row>
    <row r="9" spans="2:5" ht="30" customHeight="1" x14ac:dyDescent="0.3">
      <c r="B9" t="s">
        <v>20</v>
      </c>
      <c r="C9" s="14">
        <v>1500</v>
      </c>
    </row>
    <row r="10" spans="2:5" ht="30" customHeight="1" x14ac:dyDescent="0.3">
      <c r="B10" t="s">
        <v>21</v>
      </c>
      <c r="C10" s="14">
        <v>825</v>
      </c>
    </row>
    <row r="11" spans="2:5" ht="30" customHeight="1" x14ac:dyDescent="0.3">
      <c r="B11" t="s">
        <v>22</v>
      </c>
      <c r="C11" s="14">
        <v>375</v>
      </c>
    </row>
    <row r="12" spans="2:5" ht="30" customHeight="1" x14ac:dyDescent="0.3">
      <c r="B12" t="s">
        <v>23</v>
      </c>
      <c r="C12" s="14">
        <v>150</v>
      </c>
    </row>
    <row r="13" spans="2:5" ht="30" customHeight="1" x14ac:dyDescent="0.3">
      <c r="B13" t="s">
        <v>24</v>
      </c>
      <c r="C13" s="14">
        <v>0</v>
      </c>
    </row>
    <row r="14" spans="2:5" ht="30" customHeight="1" x14ac:dyDescent="0.3">
      <c r="B14" t="s">
        <v>25</v>
      </c>
      <c r="C14" s="14">
        <v>0</v>
      </c>
    </row>
    <row r="15" spans="2:5" ht="30" customHeight="1" x14ac:dyDescent="0.3">
      <c r="B15" s="6" t="s">
        <v>12</v>
      </c>
      <c r="C15" s="16">
        <f>SUBTOTAL(109,Wydatki_miesięczne[Kwota])</f>
        <v>4185</v>
      </c>
    </row>
  </sheetData>
  <mergeCells count="1">
    <mergeCell ref="B1:E1"/>
  </mergeCells>
  <dataValidations count="5">
    <dataValidation allowBlank="1" showInputMessage="1" showErrorMessage="1" prompt="W tabeli poniżej wprowadź szczegóły wydatków w miesiącu" sqref="B2" xr:uid="{00000000-0002-0000-0200-000000000000}"/>
    <dataValidation allowBlank="1" showInputMessage="1" showErrorMessage="1" prompt="Tytuł tego skoroszytu jest automatycznie aktualizowany w tej komórce" sqref="B1:E1" xr:uid="{00000000-0002-0000-0200-000001000000}"/>
    <dataValidation allowBlank="1" showInputMessage="1" showErrorMessage="1" prompt="W tym arkuszu wprowadź wydatki miesięczne" sqref="A1" xr:uid="{00000000-0002-0000-0200-000002000000}"/>
    <dataValidation allowBlank="1" showInputMessage="1" showErrorMessage="1" prompt="W tej kolumnie pod tym nagłówkiem wprowadź pozycję wydatku Za pomocą filtrów nagłówków możesz znaleźć konkretne wpisy" sqref="B3" xr:uid="{00000000-0002-0000-0200-000003000000}"/>
    <dataValidation allowBlank="1" showInputMessage="1" showErrorMessage="1" prompt="W tej kolumnie pod tym nagłówkiem wprowadź kwotę" sqref="C3" xr:uid="{00000000-0002-0000-02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.25" customWidth="1"/>
    <col min="3" max="4" width="15.625" customWidth="1"/>
    <col min="5" max="5" width="2.625" customWidth="1"/>
    <col min="6" max="6" width="18.125" customWidth="1"/>
  </cols>
  <sheetData>
    <row r="1" spans="1:6" ht="84.95" customHeight="1" x14ac:dyDescent="0.3">
      <c r="A1" s="2"/>
      <c r="B1" s="22" t="str">
        <f>Tytuł_skoroszytu</f>
        <v>mój budżet studencki</v>
      </c>
      <c r="C1" s="22"/>
      <c r="D1" s="22"/>
      <c r="E1" s="22"/>
      <c r="F1" s="22"/>
    </row>
    <row r="2" spans="1:6" ht="60.6" customHeight="1" x14ac:dyDescent="0.3">
      <c r="A2" s="3"/>
      <c r="B2" s="12" t="s">
        <v>26</v>
      </c>
    </row>
    <row r="3" spans="1:6" ht="30" customHeight="1" x14ac:dyDescent="0.3">
      <c r="A3" s="4"/>
      <c r="B3" t="s">
        <v>7</v>
      </c>
      <c r="C3" s="7" t="s">
        <v>13</v>
      </c>
      <c r="D3" s="7" t="s">
        <v>34</v>
      </c>
    </row>
    <row r="4" spans="1:6" ht="30" customHeight="1" x14ac:dyDescent="0.3">
      <c r="A4" s="4"/>
      <c r="B4" t="s">
        <v>27</v>
      </c>
      <c r="C4" s="14">
        <v>2250</v>
      </c>
      <c r="D4" s="14">
        <f>IFERROR(Wydatki_w_semestrze[[#This Row],[Kwota]]/4, "")</f>
        <v>562.5</v>
      </c>
    </row>
    <row r="5" spans="1:6" ht="30" customHeight="1" x14ac:dyDescent="0.3">
      <c r="A5" s="4"/>
      <c r="B5" t="s">
        <v>28</v>
      </c>
      <c r="C5" s="14">
        <v>750</v>
      </c>
      <c r="D5" s="14">
        <f>IFERROR(Wydatki_w_semestrze[[#This Row],[Kwota]]/4, "")</f>
        <v>187.5</v>
      </c>
    </row>
    <row r="6" spans="1:6" ht="30" customHeight="1" x14ac:dyDescent="0.3">
      <c r="A6" s="4"/>
      <c r="B6" t="s">
        <v>29</v>
      </c>
      <c r="C6" s="14">
        <v>1500</v>
      </c>
      <c r="D6" s="14">
        <f>IFERROR(Wydatki_w_semestrze[[#This Row],[Kwota]]/4, "")</f>
        <v>375</v>
      </c>
    </row>
    <row r="7" spans="1:6" ht="30" customHeight="1" x14ac:dyDescent="0.3">
      <c r="A7" s="4"/>
      <c r="B7" t="s">
        <v>30</v>
      </c>
      <c r="C7" s="14">
        <v>0</v>
      </c>
      <c r="D7" s="14">
        <f>IFERROR(Wydatki_w_semestrze[[#This Row],[Kwota]]/4, "")</f>
        <v>0</v>
      </c>
    </row>
    <row r="8" spans="1:6" ht="30" customHeight="1" x14ac:dyDescent="0.3">
      <c r="A8" s="5"/>
      <c r="B8" t="s">
        <v>31</v>
      </c>
      <c r="C8" s="14">
        <v>0</v>
      </c>
      <c r="D8" s="14">
        <f>IFERROR(Wydatki_w_semestrze[[#This Row],[Kwota]]/4, "")</f>
        <v>0</v>
      </c>
    </row>
    <row r="9" spans="1:6" ht="30" customHeight="1" x14ac:dyDescent="0.3">
      <c r="A9" s="1"/>
      <c r="B9" t="s">
        <v>32</v>
      </c>
      <c r="C9" s="14">
        <v>0</v>
      </c>
      <c r="D9" s="14">
        <f>IFERROR(Wydatki_w_semestrze[[#This Row],[Kwota]]/4, "")</f>
        <v>0</v>
      </c>
    </row>
    <row r="10" spans="1:6" ht="30" customHeight="1" x14ac:dyDescent="0.3">
      <c r="A10" s="1"/>
      <c r="B10" t="s">
        <v>12</v>
      </c>
      <c r="C10" s="17">
        <f>SUBTOTAL(109,Wydatki_w_semestrze[Kwota])</f>
        <v>4500</v>
      </c>
      <c r="D10" s="17">
        <f>SUBTOTAL(109,Wydatki_w_semestrze[Na miesiąc])</f>
        <v>1125</v>
      </c>
    </row>
    <row r="11" spans="1:6" ht="30" customHeight="1" x14ac:dyDescent="0.3">
      <c r="A11" s="1"/>
      <c r="B11" s="23" t="s">
        <v>33</v>
      </c>
      <c r="C11" s="23"/>
      <c r="D11" s="1"/>
    </row>
  </sheetData>
  <mergeCells count="2">
    <mergeCell ref="B11:C11"/>
    <mergeCell ref="B1:F1"/>
  </mergeCells>
  <dataValidations count="6">
    <dataValidation allowBlank="1" showInputMessage="1" showErrorMessage="1" prompt="W poniższej tabeli wprowadź szczegóły wydatków w semestrze na podstawie semestru trwającego 4 miesiące" sqref="B2" xr:uid="{00000000-0002-0000-0300-000000000000}"/>
    <dataValidation allowBlank="1" showInputMessage="1" showErrorMessage="1" prompt="Tytuł tego skoroszytu jest automatycznie aktualizowany w tej komórce" sqref="B1:F1" xr:uid="{00000000-0002-0000-0300-000001000000}"/>
    <dataValidation allowBlank="1" showInputMessage="1" showErrorMessage="1" prompt="W tym arkuszu wprowadź wydatki w semestrze" sqref="A1" xr:uid="{00000000-0002-0000-0300-000002000000}"/>
    <dataValidation allowBlank="1" showInputMessage="1" showErrorMessage="1" prompt="W tej kolumnie pod tym nagłówkiem wprowadź pozycję wydatku Za pomocą filtrów nagłówków możesz znaleźć konkretne wpisy" sqref="B3" xr:uid="{00000000-0002-0000-0300-000003000000}"/>
    <dataValidation allowBlank="1" showInputMessage="1" showErrorMessage="1" prompt="W tej kolumnie pod tym nagłówkiem wprowadź kwotę" sqref="C3" xr:uid="{00000000-0002-0000-0300-000004000000}"/>
    <dataValidation allowBlank="1" showInputMessage="1" showErrorMessage="1" prompt="W tej kolumnie pod tym nagłówkiem jest automatycznie obliczana kwota miesięczna" sqref="D3" xr:uid="{00000000-0002-0000-03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Podsumowanie budżetu</vt:lpstr>
      <vt:lpstr>Przychód miesięczny</vt:lpstr>
      <vt:lpstr>Wydatki miesięczne</vt:lpstr>
      <vt:lpstr>Wydatki w semestrze</vt:lpstr>
      <vt:lpstr>'Przychód miesięczny'!Print_Titles</vt:lpstr>
      <vt:lpstr>'Wydatki miesięczne'!Print_Titles</vt:lpstr>
      <vt:lpstr>'Wydatki w semestrze'!Print_Titles</vt:lpstr>
      <vt:lpstr>Procent_wydanego_przychodu</vt:lpstr>
      <vt:lpstr>Przychód_miesięczny_netto</vt:lpstr>
      <vt:lpstr>Saldo</vt:lpstr>
      <vt:lpstr>Suma_przychodu_miesięcznego</vt:lpstr>
      <vt:lpstr>Suma_wydatków_miesięcznych</vt:lpstr>
      <vt:lpstr>Suma_wydatków_w_semestrze</vt:lpstr>
      <vt:lpstr>Tytuł_skoroszytu</vt:lpstr>
      <vt:lpstr>Tytuł_wiersza_region1..B3</vt:lpstr>
      <vt:lpstr>Tytuł_wiersza_region2..B6</vt:lpstr>
      <vt:lpstr>Tytuł_wiersza_region3..B8</vt:lpstr>
      <vt:lpstr>Tytuł_wiersza_region4..B10</vt:lpstr>
      <vt:lpstr>'Przychód miesięczny'!Tytuł2</vt:lpstr>
      <vt:lpstr>Tytuł3</vt:lpstr>
      <vt:lpstr>Tytuł4</vt:lpstr>
      <vt:lpstr>Wydatki_miesięczne_netto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2017-10-28T03:23:20Z</dcterms:created>
  <dcterms:modified xsi:type="dcterms:W3CDTF">2018-06-21T07:16:04Z</dcterms:modified>
</cp:coreProperties>
</file>