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l-PL\"/>
    </mc:Choice>
  </mc:AlternateContent>
  <xr:revisionPtr revIDLastSave="0" documentId="13_ncr:1_{3E52E64B-10EA-4E58-B325-F378C5F1D1A2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Śledzenie płatności" sheetId="1" r:id="rId1"/>
    <sheet name="Szczegóły zaległych płatności" sheetId="2" r:id="rId2"/>
  </sheets>
  <definedNames>
    <definedName name="Miesięczne_należności">'Śledzenie płatności'!$C$3</definedName>
    <definedName name="Sumy_miesięcy">DATEDIF(Sumy_miesięcy,TODAY(),"m")</definedName>
    <definedName name="_xlnm.Print_Titles" localSheetId="1">'Szczegóły zaległych płatności'!$3:$3</definedName>
    <definedName name="_xlnm.Print_Titles" localSheetId="0">'Śledzenie płatności'!$4:$4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<sst xmlns="http://schemas.openxmlformats.org/spreadsheetml/2006/main" count="55" uniqueCount="34">
  <si>
    <t>Śledzenie i rejestrowanie opłat za klub</t>
  </si>
  <si>
    <t>W tej komórce znajduje się skumulowany wykres kolumnowy porównujący kwoty łącznych wpłat i łącznych zaległości dla każdego członka.</t>
  </si>
  <si>
    <t>Całkowita należność za każdy miesiąc:</t>
  </si>
  <si>
    <t>Imię i nazwisko</t>
  </si>
  <si>
    <t>Imię i nazwisko 1</t>
  </si>
  <si>
    <t>Imię i nazwisko 2</t>
  </si>
  <si>
    <t>Imię i nazwisko 3</t>
  </si>
  <si>
    <t>Imię i nazwisko 5</t>
  </si>
  <si>
    <t>Imię i nazwisko 6</t>
  </si>
  <si>
    <t>Imię i nazwisko 7</t>
  </si>
  <si>
    <t>Imię i nazwisko 8</t>
  </si>
  <si>
    <t xml:space="preserve"> </t>
  </si>
  <si>
    <t>Adres e-mail</t>
  </si>
  <si>
    <t>przykład1@domena.com</t>
  </si>
  <si>
    <t>przykład2@domena.com</t>
  </si>
  <si>
    <t>przykład3@domena.com</t>
  </si>
  <si>
    <t>przykład4@domena.com</t>
  </si>
  <si>
    <t>przykład5@domena.com</t>
  </si>
  <si>
    <t>przykład6@domena.com</t>
  </si>
  <si>
    <t>przykład7@domena.com</t>
  </si>
  <si>
    <t>przykład8@domena.com</t>
  </si>
  <si>
    <t>Telefon</t>
  </si>
  <si>
    <t>xxx-xxx-xxx</t>
  </si>
  <si>
    <t>Data dołączenia</t>
  </si>
  <si>
    <t>Miesiące danego członka</t>
  </si>
  <si>
    <t>Do szczegółów płatności</t>
  </si>
  <si>
    <t>Suma płatności</t>
  </si>
  <si>
    <t>Razem do zapłaty</t>
  </si>
  <si>
    <t>Szczegóły zaległych płatności</t>
  </si>
  <si>
    <t>Do śledzenia płatności</t>
  </si>
  <si>
    <t>Imię i nazwisko 4</t>
  </si>
  <si>
    <t>Data</t>
  </si>
  <si>
    <t>Opłacone</t>
  </si>
  <si>
    <t>Imię i nazwisk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</si>
</sst>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zł&quot;"/>
    <numFmt numFmtId="169" formatCode="#,##0.00\ &quot;zł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  <xf numFmtId="0" fontId="0" fillId="2" borderId="0" xfId="0" applyNumberFormat="1" applyFill="1" applyAlignment="1">
      <alignment horizontal="right" vertical="center" indent="2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6" builtinId="3" customBuiltin="1"/>
    <cellStyle name="Dziesiętny [0]" xfId="7" builtinId="6" customBuiltin="1"/>
    <cellStyle name="Hiperłącze" xfId="4" builtinId="8" customBuiltin="1"/>
    <cellStyle name="Komórka połączona" xfId="20" builtinId="24" customBuiltin="1"/>
    <cellStyle name="Komórka zaznaczona" xfId="21" builtinId="23" customBuiltin="1"/>
    <cellStyle name="Nagłówek 1" xfId="2" builtinId="16" customBuiltin="1"/>
    <cellStyle name="Nagłówek 2" xfId="3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Obliczenia" xfId="19" builtinId="22" customBuiltin="1"/>
    <cellStyle name="Odwiedzone hiperłącze" xfId="5" builtinId="9" customBuiltin="1"/>
    <cellStyle name="Procentowy" xfId="10" builtinId="5" customBuiltin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1" builtinId="15" customBuiltin="1"/>
    <cellStyle name="Uwaga" xfId="11" builtinId="10" customBuiltin="1"/>
    <cellStyle name="Walutowy" xfId="8" builtinId="4" customBuiltin="1"/>
    <cellStyle name="Walutowy [0]" xfId="9" builtinId="7" customBuiltin="1"/>
    <cellStyle name="Zły" xfId="15" builtinId="27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zł&quot;"/>
      <alignment horizontal="right" vertical="center" textRotation="0" wrapText="0" indent="2" justifyLastLine="0" shrinkToFit="0" readingOrder="0"/>
    </dxf>
    <dxf>
      <numFmt numFmtId="169" formatCode="#,##0.00\ &quot;zł&quot;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zł&quot;"/>
      <alignment horizontal="right" vertical="center" textRotation="0" wrapText="0" indent="2" justifyLastLine="0" shrinkToFit="0" readingOrder="0"/>
    </dxf>
    <dxf>
      <numFmt numFmtId="169" formatCode="#,##0.00\ &quot;zł&quot;"/>
      <alignment horizontal="right" vertical="center" textRotation="0" wrapText="0" indent="2" justifyLastLine="0" shrinkToFit="0" readingOrder="0"/>
    </dxf>
    <dxf>
      <numFmt numFmtId="169" formatCode="#,##0.00\ &quot;zł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Śledzenie płatności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'Śledzenie płatności'!$G$4</c:f>
              <c:strCache>
                <c:ptCount val="1"/>
                <c:pt idx="0">
                  <c:v>Suma płatności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'Śledzenie płatności'!$B$5:$B$12</c:f>
              <c:strCache>
                <c:ptCount val="8"/>
                <c:pt idx="0">
                  <c:v>Imię i nazwisko 1</c:v>
                </c:pt>
                <c:pt idx="1">
                  <c:v>Imię i nazwisko 2</c:v>
                </c:pt>
                <c:pt idx="2">
                  <c:v>Imię i nazwisko 3</c:v>
                </c:pt>
                <c:pt idx="3">
                  <c:v>Imię i nazwisk 4</c:v>
                </c:pt>
                <c:pt idx="4">
                  <c:v>Imię i nazwisko 5</c:v>
                </c:pt>
                <c:pt idx="5">
                  <c:v>Imię i nazwisko 6</c:v>
                </c:pt>
                <c:pt idx="6">
                  <c:v>Imię i nazwisko 7</c:v>
                </c:pt>
                <c:pt idx="7">
                  <c:v>Imię i nazwisko 8</c:v>
                </c:pt>
              </c:strCache>
            </c:strRef>
          </c:cat>
          <c:val>
            <c:numRef>
              <c:f>'Śledzenie płatności'!$G$5:$G$12</c:f>
              <c:numCache>
                <c:formatCode>#\ ##0.00\ "zł"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'Śledzenie płatności'!$H$4</c:f>
              <c:strCache>
                <c:ptCount val="1"/>
                <c:pt idx="0">
                  <c:v>Razem do zapłaty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'Śledzenie płatności'!$B$5:$B$12</c:f>
              <c:strCache>
                <c:ptCount val="8"/>
                <c:pt idx="0">
                  <c:v>Imię i nazwisko 1</c:v>
                </c:pt>
                <c:pt idx="1">
                  <c:v>Imię i nazwisko 2</c:v>
                </c:pt>
                <c:pt idx="2">
                  <c:v>Imię i nazwisko 3</c:v>
                </c:pt>
                <c:pt idx="3">
                  <c:v>Imię i nazwisk 4</c:v>
                </c:pt>
                <c:pt idx="4">
                  <c:v>Imię i nazwisko 5</c:v>
                </c:pt>
                <c:pt idx="5">
                  <c:v>Imię i nazwisko 6</c:v>
                </c:pt>
                <c:pt idx="6">
                  <c:v>Imię i nazwisko 7</c:v>
                </c:pt>
                <c:pt idx="7">
                  <c:v>Imię i nazwisko 8</c:v>
                </c:pt>
              </c:strCache>
            </c:strRef>
          </c:cat>
          <c:val>
            <c:numRef>
              <c:f>'Śledzenie płatności'!$H$5:$H$12</c:f>
              <c:numCache>
                <c:formatCode>#\ ##0.00\ "zł"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zł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281969695001192"/>
          <c:y val="2.9126213592233011E-2"/>
          <c:w val="0.259568994044311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zczeg&#243;&#322;y zaleg&#322;ych p&#322;atno&#347;ci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346;ledzenie p&#322;atno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1484399</xdr:colOff>
      <xdr:row>1</xdr:row>
      <xdr:rowOff>4124325</xdr:rowOff>
    </xdr:to>
    <xdr:graphicFrame macro="">
      <xdr:nvGraphicFramePr>
        <xdr:cNvPr id="3" name="Suma zapłaconych a zaległych" descr="Skumulowany wykres kolumnowy porównujący kwoty łącznych wpłat i łącznych zaległości dla każdego członk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1066800</xdr:colOff>
      <xdr:row>2</xdr:row>
      <xdr:rowOff>85725</xdr:rowOff>
    </xdr:from>
    <xdr:to>
      <xdr:col>7</xdr:col>
      <xdr:colOff>1295400</xdr:colOff>
      <xdr:row>2</xdr:row>
      <xdr:rowOff>314325</xdr:rowOff>
    </xdr:to>
    <xdr:pic>
      <xdr:nvPicPr>
        <xdr:cNvPr id="4" name="Strzałka w prawo" descr="Strzałka w prawo">
          <a:hlinkClick xmlns:r="http://schemas.openxmlformats.org/officeDocument/2006/relationships" r:id="rId2" tooltip="Kliknij, aby wyświetlić szczegóły płatności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Strzałka w lewo" descr="Strzałka w lewo">
          <a:hlinkClick xmlns:r="http://schemas.openxmlformats.org/officeDocument/2006/relationships" r:id="rId1" tooltip="Kliknij, aby wyświetlić śledzenie płatności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Śledzenie_płatności" displayName="Śledzenie_płatności" ref="B4:H12" headerRowDxfId="23">
  <autoFilter ref="B4:H12" xr:uid="{00000000-0009-0000-0100-000001000000}"/>
  <tableColumns count="7">
    <tableColumn id="9" xr3:uid="{00000000-0010-0000-0000-000009000000}" name="Imię i nazwisko" totalsRowLabel="Suma" dataDxfId="22" totalsRowDxfId="9"/>
    <tableColumn id="4" xr3:uid="{00000000-0010-0000-0000-000004000000}" name="Adres e-mail" dataDxfId="21" totalsRowDxfId="10" dataCellStyle="Hiperłącze"/>
    <tableColumn id="7" xr3:uid="{00000000-0010-0000-0000-000007000000}" name="Telefon" dataDxfId="20" totalsRowDxfId="11"/>
    <tableColumn id="1" xr3:uid="{00000000-0010-0000-0000-000001000000}" name="Data dołączenia" dataDxfId="19" totalsRowDxfId="12"/>
    <tableColumn id="3" xr3:uid="{00000000-0010-0000-0000-000003000000}" name="Miesiące danego członka" dataDxfId="18" totalsRowDxfId="13">
      <calculatedColumnFormula>DATEDIF(Śledzenie_płatności[[#This Row],[Data dołączenia]],TODAY(),"m")+1</calculatedColumnFormula>
    </tableColumn>
    <tableColumn id="8" xr3:uid="{00000000-0010-0000-0000-000008000000}" name="Suma płatności" dataDxfId="17" totalsRowDxfId="14">
      <calculatedColumnFormula>SUMIF(Szczegóły_płatności[Imię i nazwisko],Śledzenie_płatności[[#This Row],[Imię i nazwisko]],Szczegóły_płatności[Opłacone])</calculatedColumnFormula>
    </tableColumn>
    <tableColumn id="2" xr3:uid="{00000000-0010-0000-0000-000002000000}" name="Razem do zapłaty" totalsRowFunction="sum" dataDxfId="16" totalsRowDxfId="15">
      <calculatedColumnFormula>IFERROR(IF(Śledzenie_płatności[[#This Row],[Data dołączenia]]&lt;&gt;"",(Śledzenie_płatności[[#This Row],[Miesiące danego członka]]*Miesięczne_należności)-Śledzenie_płatności[[#This Row],[Suma płatności]],""),"")</calculatedColumnFormula>
    </tableColumn>
  </tableColumns>
  <tableStyleInfo name="Śledzenie płatnośc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azwę, adres e-mail, numer telefonu i datę dołączenia. Kwoty łącznych wpłat i łącznych należności są oblicza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czegóły_płatności" displayName="Szczegóły_płatności" ref="B3:D16" headerRowDxfId="8" dataDxfId="7">
  <autoFilter ref="B3:D16" xr:uid="{00000000-0009-0000-0100-000002000000}"/>
  <tableColumns count="3">
    <tableColumn id="1" xr3:uid="{00000000-0010-0000-0100-000001000000}" name="Imię i nazwisko" totalsRowLabel="Suma" dataDxfId="6" totalsRowDxfId="1"/>
    <tableColumn id="3" xr3:uid="{00000000-0010-0000-0100-000003000000}" name="Data" dataDxfId="5" totalsRowDxfId="2"/>
    <tableColumn id="4" xr3:uid="{00000000-0010-0000-0100-000004000000}" name="Opłacone" totalsRowFunction="sum" dataDxfId="4" totalsRowDxfId="3"/>
  </tableColumns>
  <tableStyleInfo name="Śledzenie płatności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azwę, datę i zapłaconą kwotę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zyk&#322;ad1@domena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5.5" customWidth="1"/>
    <col min="3" max="3" width="30.375" customWidth="1"/>
    <col min="4" max="4" width="16.25" customWidth="1"/>
    <col min="5" max="5" width="17.75" customWidth="1"/>
    <col min="6" max="6" width="18.62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19" t="s">
        <v>0</v>
      </c>
      <c r="C1" s="19"/>
      <c r="D1" s="19"/>
      <c r="E1" s="19"/>
      <c r="F1" s="19"/>
      <c r="G1" s="19"/>
      <c r="H1" s="19"/>
    </row>
    <row r="2" spans="1:8" ht="339" customHeight="1" x14ac:dyDescent="0.2">
      <c r="A2" s="2"/>
      <c r="B2" s="23" t="s">
        <v>1</v>
      </c>
      <c r="C2" s="23"/>
      <c r="D2" s="23"/>
      <c r="E2" s="23"/>
      <c r="F2" s="23"/>
      <c r="G2" s="23"/>
      <c r="H2" s="23"/>
    </row>
    <row r="3" spans="1:8" ht="30" customHeight="1" x14ac:dyDescent="0.2">
      <c r="A3" s="2"/>
      <c r="B3" s="6" t="s">
        <v>2</v>
      </c>
      <c r="C3" s="20">
        <v>15</v>
      </c>
      <c r="D3" s="20"/>
      <c r="E3" s="20"/>
      <c r="F3" s="3"/>
      <c r="G3" s="21" t="s">
        <v>25</v>
      </c>
      <c r="H3" s="21"/>
    </row>
    <row r="4" spans="1:8" ht="30" customHeight="1" x14ac:dyDescent="0.2">
      <c r="A4" s="2"/>
      <c r="B4" s="9" t="s">
        <v>3</v>
      </c>
      <c r="C4" s="8" t="s">
        <v>12</v>
      </c>
      <c r="D4" s="16" t="s">
        <v>21</v>
      </c>
      <c r="E4" s="12" t="s">
        <v>23</v>
      </c>
      <c r="F4" s="8" t="s">
        <v>24</v>
      </c>
      <c r="G4" s="10" t="s">
        <v>26</v>
      </c>
      <c r="H4" s="10" t="s">
        <v>27</v>
      </c>
    </row>
    <row r="5" spans="1:8" ht="30" customHeight="1" x14ac:dyDescent="0.2">
      <c r="A5" s="2"/>
      <c r="B5" s="7" t="s">
        <v>4</v>
      </c>
      <c r="C5" s="17" t="s">
        <v>13</v>
      </c>
      <c r="D5" s="15" t="s">
        <v>22</v>
      </c>
      <c r="E5" s="4">
        <f ca="1">TODAY()-90</f>
        <v>43516</v>
      </c>
      <c r="F5" s="5">
        <f ca="1">DATEDIF(Śledzenie_płatności[[#This Row],[Data dołączenia]],TODAY(),"m")+1</f>
        <v>4</v>
      </c>
      <c r="G5" s="18">
        <f>SUMIF(Szczegóły_płatności[Imię i nazwisko],Śledzenie_płatności[[#This Row],[Imię i nazwisko]],Szczegóły_płatności[Opłacone])</f>
        <v>45</v>
      </c>
      <c r="H5" s="18">
        <f ca="1">IFERROR(IF(Śledzenie_płatności[[#This Row],[Data dołączenia]]&lt;&gt;"",(Śledzenie_płatności[[#This Row],[Miesiące danego członka]]*Miesięczne_należności)-Śledzenie_płatności[[#This Row],[Suma płatności]],""),"")</f>
        <v>15</v>
      </c>
    </row>
    <row r="6" spans="1:8" ht="30" customHeight="1" x14ac:dyDescent="0.2">
      <c r="A6" s="2"/>
      <c r="B6" s="7" t="s">
        <v>5</v>
      </c>
      <c r="C6" s="17" t="s">
        <v>14</v>
      </c>
      <c r="D6" s="15" t="s">
        <v>22</v>
      </c>
      <c r="E6" s="4">
        <f t="shared" ref="E6:E7" ca="1" si="0">TODAY()-90</f>
        <v>43516</v>
      </c>
      <c r="F6" s="5">
        <f ca="1">DATEDIF(Śledzenie_płatności[[#This Row],[Data dołączenia]],TODAY(),"m")+1</f>
        <v>4</v>
      </c>
      <c r="G6" s="18">
        <f>SUMIF(Szczegóły_płatności[Imię i nazwisko],Śledzenie_płatności[[#This Row],[Imię i nazwisko]],Szczegóły_płatności[Opłacone])</f>
        <v>30</v>
      </c>
      <c r="H6" s="18">
        <f ca="1">IFERROR(IF(Śledzenie_płatności[[#This Row],[Data dołączenia]]&lt;&gt;"",(Śledzenie_płatności[[#This Row],[Miesiące danego członka]]*Miesięczne_należności)-Śledzenie_płatności[[#This Row],[Suma płatności]],""),"")</f>
        <v>30</v>
      </c>
    </row>
    <row r="7" spans="1:8" ht="30" customHeight="1" x14ac:dyDescent="0.2">
      <c r="A7" s="2"/>
      <c r="B7" s="7" t="s">
        <v>6</v>
      </c>
      <c r="C7" s="17" t="s">
        <v>15</v>
      </c>
      <c r="D7" s="15" t="s">
        <v>22</v>
      </c>
      <c r="E7" s="4">
        <f t="shared" ca="1" si="0"/>
        <v>43516</v>
      </c>
      <c r="F7" s="5">
        <f ca="1">DATEDIF(Śledzenie_płatności[[#This Row],[Data dołączenia]],TODAY(),"m")+1</f>
        <v>4</v>
      </c>
      <c r="G7" s="18">
        <f>SUMIF(Szczegóły_płatności[Imię i nazwisko],Śledzenie_płatności[[#This Row],[Imię i nazwisko]],Szczegóły_płatności[Opłacone])</f>
        <v>15</v>
      </c>
      <c r="H7" s="18">
        <f ca="1">IFERROR(IF(Śledzenie_płatności[[#This Row],[Data dołączenia]]&lt;&gt;"",(Śledzenie_płatności[[#This Row],[Miesiące danego członka]]*Miesięczne_należności)-Śledzenie_płatności[[#This Row],[Suma płatności]],""),"")</f>
        <v>45</v>
      </c>
    </row>
    <row r="8" spans="1:8" ht="30" customHeight="1" x14ac:dyDescent="0.2">
      <c r="A8" s="2"/>
      <c r="B8" s="7" t="s">
        <v>33</v>
      </c>
      <c r="C8" s="17" t="s">
        <v>16</v>
      </c>
      <c r="D8" s="15" t="s">
        <v>22</v>
      </c>
      <c r="E8" s="4">
        <f ca="1">TODAY()-60</f>
        <v>43546</v>
      </c>
      <c r="F8" s="5">
        <f ca="1">DATEDIF(Śledzenie_płatności[[#This Row],[Data dołączenia]],TODAY(),"m")+1</f>
        <v>2</v>
      </c>
      <c r="G8" s="18">
        <f>SUMIF(Szczegóły_płatności[Imię i nazwisko],Śledzenie_płatności[[#This Row],[Imię i nazwisko]],Szczegóły_płatności[Opłacone])</f>
        <v>0</v>
      </c>
      <c r="H8" s="18">
        <f ca="1">IFERROR(IF(Śledzenie_płatności[[#This Row],[Data dołączenia]]&lt;&gt;"",(Śledzenie_płatności[[#This Row],[Miesiące danego członka]]*Miesięczne_należności)-Śledzenie_płatności[[#This Row],[Suma płatności]],""),"")</f>
        <v>30</v>
      </c>
    </row>
    <row r="9" spans="1:8" ht="30" customHeight="1" x14ac:dyDescent="0.2">
      <c r="A9" s="2"/>
      <c r="B9" s="7" t="s">
        <v>7</v>
      </c>
      <c r="C9" s="17" t="s">
        <v>17</v>
      </c>
      <c r="D9" s="15" t="s">
        <v>22</v>
      </c>
      <c r="E9" s="4">
        <f ca="1">TODAY()-60</f>
        <v>43546</v>
      </c>
      <c r="F9" s="5">
        <f ca="1">DATEDIF(Śledzenie_płatności[[#This Row],[Data dołączenia]],TODAY(),"m")+1</f>
        <v>2</v>
      </c>
      <c r="G9" s="18">
        <f>SUMIF(Szczegóły_płatności[Imię i nazwisko],Śledzenie_płatności[[#This Row],[Imię i nazwisko]],Szczegóły_płatności[Opłacone])</f>
        <v>30</v>
      </c>
      <c r="H9" s="18">
        <f ca="1">IFERROR(IF(Śledzenie_płatności[[#This Row],[Data dołączenia]]&lt;&gt;"",(Śledzenie_płatności[[#This Row],[Miesiące danego członka]]*Miesięczne_należności)-Śledzenie_płatności[[#This Row],[Suma płatności]],""),"")</f>
        <v>0</v>
      </c>
    </row>
    <row r="10" spans="1:8" ht="30" customHeight="1" x14ac:dyDescent="0.2">
      <c r="A10" s="2"/>
      <c r="B10" s="7" t="s">
        <v>8</v>
      </c>
      <c r="C10" s="17" t="s">
        <v>18</v>
      </c>
      <c r="D10" s="15" t="s">
        <v>22</v>
      </c>
      <c r="E10" s="4">
        <f ca="1">TODAY()-60</f>
        <v>43546</v>
      </c>
      <c r="F10" s="5">
        <f ca="1">DATEDIF(Śledzenie_płatności[[#This Row],[Data dołączenia]],TODAY(),"m")+1</f>
        <v>2</v>
      </c>
      <c r="G10" s="18">
        <f>SUMIF(Szczegóły_płatności[Imię i nazwisko],Śledzenie_płatności[[#This Row],[Imię i nazwisko]],Szczegóły_płatności[Opłacone])</f>
        <v>30</v>
      </c>
      <c r="H10" s="18">
        <f ca="1">IFERROR(IF(Śledzenie_płatności[[#This Row],[Data dołączenia]]&lt;&gt;"",(Śledzenie_płatności[[#This Row],[Miesiące danego członka]]*Miesięczne_należności)-Śledzenie_płatności[[#This Row],[Suma płatności]],""),"")</f>
        <v>0</v>
      </c>
    </row>
    <row r="11" spans="1:8" ht="30" customHeight="1" x14ac:dyDescent="0.2">
      <c r="A11" s="2"/>
      <c r="B11" s="7" t="s">
        <v>9</v>
      </c>
      <c r="C11" s="17" t="s">
        <v>19</v>
      </c>
      <c r="D11" s="15" t="s">
        <v>22</v>
      </c>
      <c r="E11" s="4">
        <f ca="1">TODAY()-30</f>
        <v>43576</v>
      </c>
      <c r="F11" s="5">
        <f ca="1">DATEDIF(Śledzenie_płatności[[#This Row],[Data dołączenia]],TODAY(),"m")+1</f>
        <v>2</v>
      </c>
      <c r="G11" s="18">
        <f>SUMIF(Szczegóły_płatności[Imię i nazwisko],Śledzenie_płatności[[#This Row],[Imię i nazwisko]],Szczegóły_płatności[Opłacone])</f>
        <v>15</v>
      </c>
      <c r="H11" s="18">
        <f ca="1">IFERROR(IF(Śledzenie_płatności[[#This Row],[Data dołączenia]]&lt;&gt;"",(Śledzenie_płatności[[#This Row],[Miesiące danego członka]]*Miesięczne_należności)-Śledzenie_płatności[[#This Row],[Suma płatności]],""),"")</f>
        <v>15</v>
      </c>
    </row>
    <row r="12" spans="1:8" ht="30" customHeight="1" x14ac:dyDescent="0.2">
      <c r="A12" s="2"/>
      <c r="B12" s="7" t="s">
        <v>10</v>
      </c>
      <c r="C12" s="17" t="s">
        <v>20</v>
      </c>
      <c r="D12" s="15" t="s">
        <v>22</v>
      </c>
      <c r="E12" s="4">
        <f ca="1">TODAY()-30</f>
        <v>43576</v>
      </c>
      <c r="F12" s="5">
        <f ca="1">DATEDIF(Śledzenie_płatności[[#This Row],[Data dołączenia]],TODAY(),"m")+1</f>
        <v>2</v>
      </c>
      <c r="G12" s="18">
        <f>SUMIF(Szczegóły_płatności[Imię i nazwisko],Śledzenie_płatności[[#This Row],[Imię i nazwisko]],Szczegóły_płatności[Opłacone])</f>
        <v>15</v>
      </c>
      <c r="H12" s="18">
        <f ca="1">IFERROR(IF(Śledzenie_płatności[[#This Row],[Data dołączenia]]&lt;&gt;"",(Śledzenie_płatności[[#This Row],[Miesiące danego członka]]*Miesięczne_należności)-Śledzenie_płatności[[#This Row],[Suma płatności]],""),"")</f>
        <v>15</v>
      </c>
    </row>
    <row r="13" spans="1:8" ht="30" customHeight="1" x14ac:dyDescent="0.2">
      <c r="B13" t="s">
        <v>11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Utwórz śledzenie opłat klubowych w tym skoroszycie. Wprowadź szczegóły w tabeli Śledzenie opłat w tym arkuszu. Wykres znajduje się w komórce B2. Wybierz komórkę G3, aby przejść do arkusza Szczegóły płatności" sqref="A1" xr:uid="{00000000-0002-0000-0000-000000000000}"/>
    <dataValidation allowBlank="1" showInputMessage="1" showErrorMessage="1" prompt="W tej komórce jest tytuł tego skoroszytu. Wprowadź łączne płatności każdego miesiąca w komórce C3, a szczegółowe informacje o członkach klubu w tabeli, rozpoczynając w komórce B4" sqref="B1:H1" xr:uid="{00000000-0002-0000-0000-000001000000}"/>
    <dataValidation allowBlank="1" showInputMessage="1" showErrorMessage="1" prompt="W komórce po prawej wprowadź łączne należności każdego miesiąca" sqref="B3" xr:uid="{00000000-0002-0000-0000-000002000000}"/>
    <dataValidation allowBlank="1" showInputMessage="1" showErrorMessage="1" prompt="W tej komórce wprowadź łączne należności każdego miesiąca" sqref="C3:E3" xr:uid="{00000000-0002-0000-0000-000003000000}"/>
    <dataValidation allowBlank="1" showInputMessage="1" showErrorMessage="1" prompt="W tej kolumnie pod tym nagłówkiem wprowadź nazwisko. Za pomocą filtrów nagłówków możesz znaleźć konkretne wpisy" sqref="B4" xr:uid="{00000000-0002-0000-0000-000004000000}"/>
    <dataValidation allowBlank="1" showInputMessage="1" showErrorMessage="1" prompt="W tej kolumnie pod tym nagłówkiem wprowadź adres e-mail" sqref="C4" xr:uid="{00000000-0002-0000-0000-000005000000}"/>
    <dataValidation allowBlank="1" showInputMessage="1" showErrorMessage="1" prompt="W tej kolumnie pod tym nagłówkiem wprowadź numer telefonu" sqref="D4" xr:uid="{00000000-0002-0000-0000-000006000000}"/>
    <dataValidation allowBlank="1" showInputMessage="1" showErrorMessage="1" prompt="W tej kolumnie pod tym nagłówkiem wprowadź datę dołączenia" sqref="E4" xr:uid="{00000000-0002-0000-0000-000007000000}"/>
    <dataValidation allowBlank="1" showInputMessage="1" showErrorMessage="1" prompt="W tej kolumnie pod tym nagłówkiem są automatycznie obliczane zapłacone kwoty" sqref="G4" xr:uid="{00000000-0002-0000-0000-000008000000}"/>
    <dataValidation allowBlank="1" showInputMessage="1" showErrorMessage="1" prompt="W tej kolumnie pod tym nagłówkiem jest automatycznie obliczana płatność" sqref="H4" xr:uid="{00000000-0002-0000-0000-000009000000}"/>
    <dataValidation allowBlank="1" showInputMessage="1" showErrorMessage="1" prompt="Link nawigacji do szczegółów zaległych płatności. Zaznacz, aby wprowadzić poszczególne płatności w arkuszu Szczegóły płatności zaległości" sqref="G3:H3" xr:uid="{00000000-0002-0000-0000-00000A000000}"/>
  </dataValidations>
  <hyperlinks>
    <hyperlink ref="C5" r:id="rId1" xr:uid="{00000000-0004-0000-0000-000000000000}"/>
    <hyperlink ref="G3" location="'Szczegóły zaległych płatności'!A1" tooltip="Wybierz, aby przejść do arkusza Szczegóły płatności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8.125" customWidth="1"/>
    <col min="5" max="5" width="2.5" customWidth="1"/>
  </cols>
  <sheetData>
    <row r="1" spans="1:5" ht="48.75" customHeight="1" x14ac:dyDescent="0.2">
      <c r="A1" s="1"/>
      <c r="B1" s="22" t="s">
        <v>28</v>
      </c>
      <c r="C1" s="22"/>
      <c r="D1" s="22"/>
      <c r="E1" s="22"/>
    </row>
    <row r="2" spans="1:5" ht="30" customHeight="1" x14ac:dyDescent="0.2">
      <c r="A2" s="1"/>
      <c r="B2" s="11" t="s">
        <v>29</v>
      </c>
      <c r="C2" s="13"/>
      <c r="D2" s="24"/>
      <c r="E2" t="s">
        <v>11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30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7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8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30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7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8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9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10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Wprowadź szczegóły płatności zaległości w tabeli Szczegóły opłat w tym arkuszu. Zaznacz komórkę B2, aby przejść do arkusza śledzenia płatności" sqref="A1" xr:uid="{00000000-0002-0000-0100-000000000000}"/>
    <dataValidation allowBlank="1" showInputMessage="1" showErrorMessage="1" prompt="W tej komórce znajduje się tytuł tego arkusza" sqref="B1:E1" xr:uid="{00000000-0002-0000-0100-000001000000}"/>
    <dataValidation allowBlank="1" showInputMessage="1" showErrorMessage="1" prompt="W tej kolumnie pod tym nagłówkiem wprowadź nazwisko. Za pomocą filtrów nagłówków możesz znaleźć konkretne wpisy" sqref="B3" xr:uid="{00000000-0002-0000-0100-000002000000}"/>
    <dataValidation allowBlank="1" showInputMessage="1" showErrorMessage="1" prompt="W tej kolumnie pod tym nagłówkiem wprowadź datę" sqref="C3" xr:uid="{00000000-0002-0000-0100-000003000000}"/>
    <dataValidation allowBlank="1" showInputMessage="1" showErrorMessage="1" prompt="W tej kolumnie pod tym nagłówkiem wprowadź opłaconą kwotę" sqref="D3" xr:uid="{00000000-0002-0000-0100-000004000000}"/>
    <dataValidation allowBlank="1" showInputMessage="1" showErrorMessage="1" prompt="Link nawigacji do arkusza śledzenia należności. Śledzenie należności członka i sumy kwot wpłat w arkuszu Śledzenie zaległości" sqref="B2" xr:uid="{00000000-0002-0000-0100-000005000000}"/>
  </dataValidations>
  <hyperlinks>
    <hyperlink ref="B2" location="'Śledzenie płatności'!A1" tooltip="Wybierz, aby przejść do arkusza Śledzenie płatności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Śledzenie płatności</vt:lpstr>
      <vt:lpstr>Szczegóły zaległych płatności</vt:lpstr>
      <vt:lpstr>Miesięczne_należności</vt:lpstr>
      <vt:lpstr>'Szczegóły zaległych płatności'!Tytuły_wydruku</vt:lpstr>
      <vt:lpstr>'Śledzenie płatności'!Tytuły_wydruku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2019-05-21T08:44:38Z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