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bookViews>
    <workbookView xWindow="-120" yWindow="-120" windowWidth="28830" windowHeight="16170" xr2:uid="{00000000-000D-0000-FFFF-FFFF00000000}"/>
  </bookViews>
  <sheets>
    <sheet name="Start" sheetId="5" r:id="rId1"/>
    <sheet name="Balans" sheetId="2" r:id="rId2"/>
    <sheet name="Jaar-op-jaar grafiek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D49" i="2" s="1"/>
  <c r="C25" i="2"/>
  <c r="C49" i="2" l="1"/>
</calcChain>
</file>

<file path=xl/sharedStrings.xml><?xml version="1.0" encoding="utf-8"?>
<sst xmlns="http://schemas.openxmlformats.org/spreadsheetml/2006/main" count="72" uniqueCount="61">
  <si>
    <t>OVER DEZE SJABLOON</t>
  </si>
  <si>
    <t>Volg uw totale activa, passiva, eigen vermogen, en saldo met deze werkmap.</t>
  </si>
  <si>
    <t>Activa en passiva invoeren in de desbetreffende tabellen in het werkblad Balans.</t>
  </si>
  <si>
    <t>Totale vlottende, vaste en overige activa, Totale vlottende en Langlopende schulden, totale eigen vermogen en saldo worden automatisch berekend.</t>
  </si>
  <si>
    <t>Jaar-op-jaar grafiek wordt automatisch bijgewerkt in het andere werkblad.</t>
  </si>
  <si>
    <t>Opmerking: </t>
  </si>
  <si>
    <t>Aanvullende instructies staan in kolom A in het werkblad BALANS en in cel A1 in het werkblad JAAR-OP-JAAR GRAFIEK. Deze tekst is opzettelijk verborgen. Als u de tekst wilt verwijderen, selecteert u kolom A of cel A1 en drukt u op Delete. Als u de tekst zichtbaar wilt maken, selecteert u kolom A of cel A1 en wijzigt u de tekenkleur.</t>
  </si>
  <si>
    <t>Als u meer wilt weten over tabellen in het werkblad BALANS, drukt u in een tabel op Shift en F10 en selecteert u de optie Tabel en vervolgens Alternatieve tekst.</t>
  </si>
  <si>
    <t>Met dit werkblad maakt u een balans. Cellen in deze kolom bevatten handige instructies voor het gebruik van dit werkblad. Druk op de pijl-omlaag om aan de slag te gaan.</t>
  </si>
  <si>
    <t>Voer in de cel rechts de naam van het bedrijf in. De titel van dit werkblad staat in cel D1. De volgende aanwijzing staat in cel A4.</t>
  </si>
  <si>
    <t>Het label Activa staat in de cel rechts.</t>
  </si>
  <si>
    <t>Voer de gegevens in in de tabel Vlottende activa die begint in de cel rechts. De volgende aanwijzing staat in cel A14.</t>
  </si>
  <si>
    <t>Voer de gegevens in in de tabel Vaste activa die begint in de cel rechts. De volgende aanwijzing staat in cel A21.</t>
  </si>
  <si>
    <t>Voer de gegevens in in de tabel Overige activa die begint in de cel rechts. De volgende aanwijzing staat in cel A25.</t>
  </si>
  <si>
    <t>Voer de gegevens in in de tabel Langlopende schulden die begint in de cel rechts. De volgende aanwijzing staat in cel A41.</t>
  </si>
  <si>
    <t>Voer de gegevens in in de tabel Eigen vermogen die begint in de cel rechts. De volgende aanwijzing staat in cel A46.</t>
  </si>
  <si>
    <t>Saldo vorige jaar wordt automatisch berekend in cel C49 en Saldo huidige jaar staat in cel D49.</t>
  </si>
  <si>
    <t>Uw bedrijfsnaam</t>
  </si>
  <si>
    <t>Activa</t>
  </si>
  <si>
    <t>Contanten</t>
  </si>
  <si>
    <t>Investeringen</t>
  </si>
  <si>
    <t>Overzichten</t>
  </si>
  <si>
    <t>Debiteuren</t>
  </si>
  <si>
    <t>Vooruitbetaalde kosten</t>
  </si>
  <si>
    <t>Overig</t>
  </si>
  <si>
    <t>Totaal vlottende activa</t>
  </si>
  <si>
    <t>Vaste activa:</t>
  </si>
  <si>
    <t>Onroerend goed en apparatuur</t>
  </si>
  <si>
    <t>Huurverbeteringen</t>
  </si>
  <si>
    <t>Vermogens- en andere investeringen</t>
  </si>
  <si>
    <t>Minus geaccumuleerde afschrijvingen</t>
  </si>
  <si>
    <t>Totaal vaste activa</t>
  </si>
  <si>
    <t>Overige activa:</t>
  </si>
  <si>
    <t>Goodwill</t>
  </si>
  <si>
    <t>Totaal overige activa</t>
  </si>
  <si>
    <t>Totaal activa</t>
  </si>
  <si>
    <t>Passiva en eigen vermogen</t>
  </si>
  <si>
    <t>Huidige passiva:</t>
  </si>
  <si>
    <t>Crediteuren</t>
  </si>
  <si>
    <t>Opgebouwde salarissen</t>
  </si>
  <si>
    <t>Opgebouwde compensatie</t>
  </si>
  <si>
    <t xml:space="preserve">Verrekenbare belasting </t>
  </si>
  <si>
    <t>Inkomsten uit vermogen</t>
  </si>
  <si>
    <t>Totaal vlottende passiva</t>
  </si>
  <si>
    <t>Langlopende schulden:</t>
  </si>
  <si>
    <t>Hypotheekbetalingen</t>
  </si>
  <si>
    <t>Totaal langlopende schulden</t>
  </si>
  <si>
    <t>Eigen vermogen:</t>
  </si>
  <si>
    <t>Investeringskapitaal</t>
  </si>
  <si>
    <t>Gecumuleerde ingehouden winsten</t>
  </si>
  <si>
    <t>Totaal eigen vermogen</t>
  </si>
  <si>
    <t>Totaal passiva en eigen vermogen</t>
  </si>
  <si>
    <t>Saldo</t>
  </si>
  <si>
    <t>Vorig jaar</t>
  </si>
  <si>
    <t>Balans</t>
  </si>
  <si>
    <t>Dit jaar</t>
  </si>
  <si>
    <t>Vlottende activa:</t>
  </si>
  <si>
    <t>Het label Passiva en eigen vermogen staat in de cel rechts.</t>
  </si>
  <si>
    <t>Voer de gegevens in in de tabel Huidige passiva die begint in de cel rechts. De volgende aanwijzing staat in cel A37.</t>
  </si>
  <si>
    <t>Totaal activa voor vorig jaar wordt automatisch berekend in cel C25 en Totaal activa voor dit jaar in cel D25. De volgende aanwijzing staat in cel A27.</t>
  </si>
  <si>
    <t>Totaal passiva en eigen vermogen van vorig jaar worden automatisch berekend in cel C46 en voor het dit jaar in cel D46. De volgende aanwijzing staat in cel A49.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</si>
</sst>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</numFmts>
  <fonts count="2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0" fillId="11" borderId="7" applyNumberFormat="0" applyAlignment="0" applyProtection="0"/>
    <xf numFmtId="0" fontId="21" fillId="11" borderId="6" applyNumberFormat="0" applyAlignment="0" applyProtection="0"/>
    <xf numFmtId="0" fontId="22" fillId="0" borderId="8" applyNumberFormat="0" applyFill="0" applyAlignment="0" applyProtection="0"/>
    <xf numFmtId="0" fontId="23" fillId="12" borderId="9" applyNumberFormat="0" applyAlignment="0" applyProtection="0"/>
    <xf numFmtId="0" fontId="24" fillId="0" borderId="0" applyNumberFormat="0" applyFill="0" applyBorder="0" applyAlignment="0" applyProtection="0"/>
    <xf numFmtId="0" fontId="9" fillId="1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4" fillId="0" borderId="2" xfId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wrapText="1"/>
    </xf>
    <xf numFmtId="0" fontId="4" fillId="0" borderId="2" xfId="1" applyFont="1" applyAlignment="1">
      <alignment wrapText="1"/>
    </xf>
    <xf numFmtId="0" fontId="4" fillId="0" borderId="3" xfId="1" applyFont="1" applyBorder="1" applyAlignment="1"/>
    <xf numFmtId="0" fontId="4" fillId="0" borderId="3" xfId="1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0" fontId="9" fillId="2" borderId="0" xfId="2" applyAlignment="1">
      <alignment wrapText="1"/>
    </xf>
    <xf numFmtId="0" fontId="9" fillId="3" borderId="0" xfId="3" applyAlignment="1">
      <alignment wrapText="1"/>
    </xf>
    <xf numFmtId="0" fontId="8" fillId="4" borderId="0" xfId="2" applyFont="1" applyFill="1" applyAlignment="1">
      <alignment wrapText="1"/>
    </xf>
    <xf numFmtId="0" fontId="8" fillId="4" borderId="1" xfId="2" applyFont="1" applyFill="1" applyBorder="1" applyAlignment="1">
      <alignment wrapText="1"/>
    </xf>
    <xf numFmtId="0" fontId="8" fillId="5" borderId="0" xfId="3" applyFont="1" applyFill="1" applyAlignment="1">
      <alignment wrapText="1"/>
    </xf>
    <xf numFmtId="0" fontId="8" fillId="4" borderId="0" xfId="2" applyNumberFormat="1" applyFont="1" applyFill="1" applyAlignment="1">
      <alignment horizontal="center"/>
    </xf>
    <xf numFmtId="0" fontId="8" fillId="5" borderId="0" xfId="3" applyNumberFormat="1" applyFont="1" applyFill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0" fillId="6" borderId="0" xfId="1" applyFont="1" applyFill="1" applyBorder="1" applyAlignment="1">
      <alignment horizontal="center" vertic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6" fillId="0" borderId="0" xfId="0" applyNumberFormat="1" applyFont="1"/>
    <xf numFmtId="0" fontId="7" fillId="0" borderId="0" xfId="0" applyNumberFormat="1" applyFont="1"/>
    <xf numFmtId="0" fontId="4" fillId="0" borderId="2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43" fontId="9" fillId="2" borderId="0" xfId="2" applyNumberFormat="1"/>
    <xf numFmtId="43" fontId="8" fillId="4" borderId="1" xfId="2" applyNumberFormat="1" applyFont="1" applyFill="1" applyBorder="1"/>
    <xf numFmtId="43" fontId="8" fillId="4" borderId="1" xfId="0" applyNumberFormat="1" applyFont="1" applyFill="1" applyBorder="1"/>
    <xf numFmtId="43" fontId="4" fillId="0" borderId="2" xfId="1" applyNumberFormat="1" applyFont="1" applyBorder="1"/>
    <xf numFmtId="43" fontId="9" fillId="3" borderId="0" xfId="3" applyNumberFormat="1"/>
    <xf numFmtId="43" fontId="8" fillId="5" borderId="1" xfId="0" applyNumberFormat="1" applyFont="1" applyFill="1" applyBorder="1"/>
    <xf numFmtId="43" fontId="4" fillId="0" borderId="3" xfId="1" applyNumberFormat="1" applyFont="1" applyBorder="1"/>
    <xf numFmtId="43" fontId="4" fillId="0" borderId="0" xfId="0" applyNumberFormat="1" applyFont="1" applyBorder="1"/>
    <xf numFmtId="0" fontId="4" fillId="0" borderId="0" xfId="1" applyFont="1" applyBorder="1" applyAlignment="1">
      <alignment horizontal="left" wrapText="1"/>
    </xf>
    <xf numFmtId="0" fontId="4" fillId="0" borderId="2" xfId="1" applyFont="1" applyAlignment="1">
      <alignment horizontal="left" wrapText="1"/>
    </xf>
    <xf numFmtId="0" fontId="4" fillId="0" borderId="0" xfId="1" applyFont="1" applyBorder="1" applyAlignment="1">
      <alignment horizontal="right"/>
    </xf>
    <xf numFmtId="0" fontId="4" fillId="0" borderId="2" xfId="1" applyFont="1" applyAlignment="1">
      <alignment horizontal="righ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Gekoppelde cel" xfId="19" builtinId="24" customBuiltin="1"/>
    <cellStyle name="Goed" xfId="13" builtinId="26" customBuiltin="1"/>
    <cellStyle name="Invoer" xfId="16" builtinId="20" customBuiltin="1"/>
    <cellStyle name="Komma" xfId="4" builtinId="3" customBuiltin="1"/>
    <cellStyle name="Komma [0]" xfId="5" builtinId="6" customBuiltin="1"/>
    <cellStyle name="Kop 1" xfId="10" builtinId="16" customBuiltin="1"/>
    <cellStyle name="Kop 2" xfId="1" builtinId="17" customBuiltin="1"/>
    <cellStyle name="Kop 3" xfId="11" builtinId="18" customBuiltin="1"/>
    <cellStyle name="Kop 4" xfId="12" builtinId="19" customBuiltin="1"/>
    <cellStyle name="Nadruk 1" xfId="2" builtinId="12" customBuiltin="1"/>
    <cellStyle name="Nadruk 2" xfId="3" builtinId="13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8" builtinId="5" customBuiltin="1"/>
    <cellStyle name="Standaard" xfId="0" builtinId="0" customBuiltin="1"/>
    <cellStyle name="Titel" xfId="9" builtinId="15" customBuiltin="1"/>
    <cellStyle name="Totaal" xfId="24" builtinId="25" customBuiltin="1"/>
    <cellStyle name="Uitvoer" xfId="17" builtinId="21" customBuiltin="1"/>
    <cellStyle name="Valuta" xfId="6" builtinId="4" customBuiltin="1"/>
    <cellStyle name="Valuta [0]" xfId="7" builtinId="7" customBuiltin="1"/>
    <cellStyle name="Verklarende tekst" xfId="23" builtinId="53" customBuiltin="1"/>
    <cellStyle name="Waarschuwingstekst" xfId="21" builtinId="11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 * #,##0.00_ ;_ * \-#,##0.00_ ;_ * &quot;-&quot;??_ ;_ @_ 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 * #,##0.00_ ;_ * \-#,##0.00_ ;_ * &quot;-&quot;??_ ;_ @_ 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 * #,##0.00_ ;_ * \-#,##0.0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Vergelijking van jaar tot jaar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Balans!$C$3</c:f>
              <c:strCache>
                <c:ptCount val="1"/>
              </c:strCache>
            </c:strRef>
          </c:tx>
          <c:invertIfNegative val="0"/>
          <c:cat>
            <c:strRef>
              <c:f>(Balans!$B$6:$B$12,Balans!$B$15:$B$19,Balans!$B$22:$B$23,Balans!$B$29:$B$35,Balans!$B$38:$B$39,Balans!$B$42:$B$44)</c:f>
              <c:strCache>
                <c:ptCount val="26"/>
                <c:pt idx="0">
                  <c:v>Contanten</c:v>
                </c:pt>
                <c:pt idx="1">
                  <c:v>Investeringen</c:v>
                </c:pt>
                <c:pt idx="2">
                  <c:v>Overzichten</c:v>
                </c:pt>
                <c:pt idx="3">
                  <c:v>Debiteuren</c:v>
                </c:pt>
                <c:pt idx="4">
                  <c:v>Vooruitbetaalde kosten</c:v>
                </c:pt>
                <c:pt idx="5">
                  <c:v>Overig</c:v>
                </c:pt>
                <c:pt idx="6">
                  <c:v>Totaal vlottende activa</c:v>
                </c:pt>
                <c:pt idx="7">
                  <c:v>Onroerend goed en apparatuur</c:v>
                </c:pt>
                <c:pt idx="8">
                  <c:v>Huurverbeteringen</c:v>
                </c:pt>
                <c:pt idx="9">
                  <c:v>Vermogens- en andere investeringen</c:v>
                </c:pt>
                <c:pt idx="10">
                  <c:v>Minus geaccumuleerde afschrijvingen</c:v>
                </c:pt>
                <c:pt idx="11">
                  <c:v>Totaal vaste activa</c:v>
                </c:pt>
                <c:pt idx="12">
                  <c:v>Goodwill</c:v>
                </c:pt>
                <c:pt idx="13">
                  <c:v>Totaal overige activa</c:v>
                </c:pt>
                <c:pt idx="14">
                  <c:v>Crediteuren</c:v>
                </c:pt>
                <c:pt idx="15">
                  <c:v>Opgebouwde salarissen</c:v>
                </c:pt>
                <c:pt idx="16">
                  <c:v>Opgebouwde compensatie</c:v>
                </c:pt>
                <c:pt idx="17">
                  <c:v>Verrekenbare belasting </c:v>
                </c:pt>
                <c:pt idx="18">
                  <c:v>Inkomsten uit vermogen</c:v>
                </c:pt>
                <c:pt idx="19">
                  <c:v>Overig</c:v>
                </c:pt>
                <c:pt idx="20">
                  <c:v>Totaal vlottende passiva</c:v>
                </c:pt>
                <c:pt idx="21">
                  <c:v>Hypotheekbetalingen</c:v>
                </c:pt>
                <c:pt idx="22">
                  <c:v>Totaal langlopende schulden</c:v>
                </c:pt>
                <c:pt idx="23">
                  <c:v>Investeringskapitaal</c:v>
                </c:pt>
                <c:pt idx="24">
                  <c:v>Gecumuleerde ingehouden winsten</c:v>
                </c:pt>
                <c:pt idx="25">
                  <c:v>Totaal eigen vermogen</c:v>
                </c:pt>
              </c:strCache>
            </c:strRef>
          </c:cat>
          <c:val>
            <c:numRef>
              <c:f>(Balans!$C$6:$C$12,Balans!$C$15:$C$19,Balans!$C$22:$C$23,Balans!$C$29:$C$35,Balans!$C$38:$C$39,Balans!$C$42:$C$44)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E-430E-9C36-4B7FC7F4AEEB}"/>
            </c:ext>
          </c:extLst>
        </c:ser>
        <c:ser>
          <c:idx val="1"/>
          <c:order val="1"/>
          <c:tx>
            <c:strRef>
              <c:f>Balans!$D$3</c:f>
              <c:strCache>
                <c:ptCount val="1"/>
              </c:strCache>
            </c:strRef>
          </c:tx>
          <c:invertIfNegative val="0"/>
          <c:cat>
            <c:strRef>
              <c:f>(Balans!$B$6:$B$12,Balans!$B$15:$B$19,Balans!$B$22:$B$23,Balans!$B$29:$B$35,Balans!$B$38:$B$39,Balans!$B$42:$B$44)</c:f>
              <c:strCache>
                <c:ptCount val="26"/>
                <c:pt idx="0">
                  <c:v>Contanten</c:v>
                </c:pt>
                <c:pt idx="1">
                  <c:v>Investeringen</c:v>
                </c:pt>
                <c:pt idx="2">
                  <c:v>Overzichten</c:v>
                </c:pt>
                <c:pt idx="3">
                  <c:v>Debiteuren</c:v>
                </c:pt>
                <c:pt idx="4">
                  <c:v>Vooruitbetaalde kosten</c:v>
                </c:pt>
                <c:pt idx="5">
                  <c:v>Overig</c:v>
                </c:pt>
                <c:pt idx="6">
                  <c:v>Totaal vlottende activa</c:v>
                </c:pt>
                <c:pt idx="7">
                  <c:v>Onroerend goed en apparatuur</c:v>
                </c:pt>
                <c:pt idx="8">
                  <c:v>Huurverbeteringen</c:v>
                </c:pt>
                <c:pt idx="9">
                  <c:v>Vermogens- en andere investeringen</c:v>
                </c:pt>
                <c:pt idx="10">
                  <c:v>Minus geaccumuleerde afschrijvingen</c:v>
                </c:pt>
                <c:pt idx="11">
                  <c:v>Totaal vaste activa</c:v>
                </c:pt>
                <c:pt idx="12">
                  <c:v>Goodwill</c:v>
                </c:pt>
                <c:pt idx="13">
                  <c:v>Totaal overige activa</c:v>
                </c:pt>
                <c:pt idx="14">
                  <c:v>Crediteuren</c:v>
                </c:pt>
                <c:pt idx="15">
                  <c:v>Opgebouwde salarissen</c:v>
                </c:pt>
                <c:pt idx="16">
                  <c:v>Opgebouwde compensatie</c:v>
                </c:pt>
                <c:pt idx="17">
                  <c:v>Verrekenbare belasting </c:v>
                </c:pt>
                <c:pt idx="18">
                  <c:v>Inkomsten uit vermogen</c:v>
                </c:pt>
                <c:pt idx="19">
                  <c:v>Overig</c:v>
                </c:pt>
                <c:pt idx="20">
                  <c:v>Totaal vlottende passiva</c:v>
                </c:pt>
                <c:pt idx="21">
                  <c:v>Hypotheekbetalingen</c:v>
                </c:pt>
                <c:pt idx="22">
                  <c:v>Totaal langlopende schulden</c:v>
                </c:pt>
                <c:pt idx="23">
                  <c:v>Investeringskapitaal</c:v>
                </c:pt>
                <c:pt idx="24">
                  <c:v>Gecumuleerde ingehouden winsten</c:v>
                </c:pt>
                <c:pt idx="25">
                  <c:v>Totaal eigen vermogen</c:v>
                </c:pt>
              </c:strCache>
            </c:strRef>
          </c:cat>
          <c:val>
            <c:numRef>
              <c:f>(Balans!$D$6:$D$12,Balans!$D$15:$D$19,Balans!$D$22:$D$23,Balans!$D$29:$D$35,Balans!$D$38:$D$39,Balans!$D$42:$D$44)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E-430E-9C36-4B7FC7F4A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published="0" codeName="Chart2">
    <tabColor theme="5"/>
  </sheetPr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ek 1" descr="Driedimensionaal gegroepeerd kolomdiagram waarin de activa en passiva van de afgelopen jaren en dit jaar worden vergelek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VasteActiva" displayName="VasteActiva" ref="B14:D19" totalsRowCount="1" headerRowDxfId="47" totalsRowDxfId="46">
  <autoFilter ref="B14:D18" xr:uid="{00000000-0009-0000-0100-000003000000}"/>
  <tableColumns count="3">
    <tableColumn id="1" xr3:uid="{00000000-0010-0000-0000-000001000000}" name="Vaste activa:" totalsRowLabel="Totaal vaste activa" dataDxfId="45" totalsRowDxfId="44"/>
    <tableColumn id="2" xr3:uid="{00000000-0010-0000-0000-000002000000}" name="Vorig jaar" totalsRowFunction="sum" dataDxfId="43" totalsRowDxfId="42"/>
    <tableColumn id="3" xr3:uid="{00000000-0010-0000-0000-000003000000}" name="Dit jaar" totalsRowFunction="sum" dataDxfId="41" totalsRowDxfId="40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Zet of wijzig de items en waarden voor vaste activa voor de afgelopen jaren en dit jaar in deze tabel. Het totaal onderaan wordt automatisch bereke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verigeActiva" displayName="OverigeActiva" ref="B21:D23" totalsRowCount="1" headerRowDxfId="39" totalsRowDxfId="38">
  <autoFilter ref="B21:D22" xr:uid="{00000000-0009-0000-0100-000001000000}"/>
  <tableColumns count="3">
    <tableColumn id="1" xr3:uid="{00000000-0010-0000-0100-000001000000}" name="Overige activa:" totalsRowLabel="Totaal overige activa" dataDxfId="37" totalsRowDxfId="36"/>
    <tableColumn id="2" xr3:uid="{00000000-0010-0000-0100-000002000000}" name="Vorig jaar" totalsRowFunction="sum" dataDxfId="35" totalsRowDxfId="34"/>
    <tableColumn id="3" xr3:uid="{00000000-0010-0000-0100-000003000000}" name="Dit jaar" totalsRowFunction="sum" dataDxfId="33" totalsRowDxfId="32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Zet of wijzig de items en waarden voor andere activa voor de afgelopen jaren en dit jaar in deze tabel. Het totaal onderaan wordt automatisch berekend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HuidigePssiva" displayName="HuidigePssiva" ref="B28:D35" totalsRowCount="1" headerRowDxfId="31" totalsRowDxfId="30">
  <autoFilter ref="B28:D34" xr:uid="{00000000-0009-0000-0100-000004000000}"/>
  <tableColumns count="3">
    <tableColumn id="1" xr3:uid="{00000000-0010-0000-0200-000001000000}" name="Huidige passiva:" totalsRowLabel="Totaal vlottende passiva" dataDxfId="29" totalsRowDxfId="28"/>
    <tableColumn id="2" xr3:uid="{00000000-0010-0000-0200-000002000000}" name="Vorig jaar" totalsRowFunction="sum" dataDxfId="27" totalsRowDxfId="26"/>
    <tableColumn id="3" xr3:uid="{00000000-0010-0000-0200-000003000000}" name="Dit jaar" totalsRowFunction="sum" dataDxfId="25" totalsRowDxfId="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Zet of wijzig de items en waarden voor huidige passiva voor de afgelopen jaren en dit jaar in deze tabel. Het totaal onderaan wordt automatisch berekend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anglopendeSchulden" displayName="LanglopendeSchulden" ref="B37:D39" totalsRowCount="1" headerRowDxfId="23" totalsRowDxfId="22">
  <autoFilter ref="B37:D38" xr:uid="{00000000-0009-0000-0100-000005000000}"/>
  <tableColumns count="3">
    <tableColumn id="1" xr3:uid="{00000000-0010-0000-0300-000001000000}" name="Langlopende schulden:" totalsRowLabel="Totaal langlopende schulden" dataDxfId="21" totalsRowDxfId="20"/>
    <tableColumn id="2" xr3:uid="{00000000-0010-0000-0300-000002000000}" name="Vorig jaar" totalsRowFunction="sum" dataDxfId="19" totalsRowDxfId="18"/>
    <tableColumn id="3" xr3:uid="{00000000-0010-0000-0300-000003000000}" name="Dit jaar" totalsRowFunction="sum" dataDxfId="17" totalsRowDxfId="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Zet of wijzig de items en waarden voor langetermijnpassiva voor de afgelopen jaren en dit jaar in deze tabel. Het totaal onderaan wordt automatisch berekend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EigenVermogen" displayName="EigenVermogen" ref="B41:D44" totalsRowCount="1" headerRowDxfId="15" totalsRowDxfId="14">
  <autoFilter ref="B41:D43" xr:uid="{00000000-0009-0000-0100-000006000000}"/>
  <tableColumns count="3">
    <tableColumn id="1" xr3:uid="{00000000-0010-0000-0400-000001000000}" name="Eigen vermogen:" totalsRowLabel="Totaal eigen vermogen" dataDxfId="13" totalsRowDxfId="12"/>
    <tableColumn id="2" xr3:uid="{00000000-0010-0000-0400-000002000000}" name="Vorig jaar" totalsRowFunction="sum" dataDxfId="11" totalsRowDxfId="10"/>
    <tableColumn id="3" xr3:uid="{00000000-0010-0000-0400-000003000000}" name="Dit jaar" totalsRowFunction="sum" dataDxfId="9" totalsRowDxfId="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Zet of wijzig de items en waarden voor vermogen van de eigenaar voor de afgelopen jaren en dit jaar in deze tabel. Het totaal onderaan wordt automatisch berekend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VlottendeActiva" displayName="VlottendeActiva" ref="B5:D12" totalsRowCount="1" headerRowDxfId="7" totalsRowDxfId="6">
  <autoFilter ref="B5:D11" xr:uid="{00000000-0009-0000-0100-000002000000}"/>
  <tableColumns count="3">
    <tableColumn id="1" xr3:uid="{00000000-0010-0000-0500-000001000000}" name="Vlottende activa:" totalsRowLabel="Totaal vlottende activa" dataDxfId="5" totalsRowDxfId="4" totalsRowCellStyle="Nadruk 1"/>
    <tableColumn id="2" xr3:uid="{00000000-0010-0000-0500-000002000000}" name="Vorig jaar" totalsRowFunction="sum" dataDxfId="3" totalsRowDxfId="2" totalsRowCellStyle="Nadruk 1"/>
    <tableColumn id="3" xr3:uid="{00000000-0010-0000-0500-000003000000}" name="Dit jaar" totalsRowFunction="sum" dataDxfId="1" totalsRowDxfId="0" totalsRowCellStyle="Nadruk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Zet of wijzig de items en waarden voor huidige activa voor de afgelopen jaren en dit jaar in deze tabel. Het totaal onderaan wordt automatisch berekend."/>
    </ext>
  </extLst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9" tint="-0.499984740745262"/>
  </sheetPr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6.7109375" customWidth="1"/>
    <col min="3" max="3" width="2.7109375" customWidth="1"/>
  </cols>
  <sheetData>
    <row r="1" spans="2:2" ht="30" customHeight="1" x14ac:dyDescent="0.2">
      <c r="B1" s="24" t="s">
        <v>0</v>
      </c>
    </row>
    <row r="2" spans="2:2" ht="30" customHeight="1" x14ac:dyDescent="0.2">
      <c r="B2" s="21" t="s">
        <v>1</v>
      </c>
    </row>
    <row r="3" spans="2:2" ht="30" customHeight="1" x14ac:dyDescent="0.2">
      <c r="B3" s="21" t="s">
        <v>2</v>
      </c>
    </row>
    <row r="4" spans="2:2" ht="42.75" customHeight="1" x14ac:dyDescent="0.2">
      <c r="B4" s="21" t="s">
        <v>3</v>
      </c>
    </row>
    <row r="5" spans="2:2" ht="30" customHeight="1" x14ac:dyDescent="0.2">
      <c r="B5" s="21" t="s">
        <v>4</v>
      </c>
    </row>
    <row r="6" spans="2:2" ht="30" customHeight="1" x14ac:dyDescent="0.2">
      <c r="B6" s="23" t="s">
        <v>5</v>
      </c>
    </row>
    <row r="7" spans="2:2" ht="71.25" customHeight="1" x14ac:dyDescent="0.2">
      <c r="B7" s="21" t="s">
        <v>6</v>
      </c>
    </row>
    <row r="8" spans="2:2" ht="42.75" customHeight="1" x14ac:dyDescent="0.2">
      <c r="B8" s="2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249977111117893"/>
  </sheetPr>
  <dimension ref="A1:D49"/>
  <sheetViews>
    <sheetView showGridLines="0" zoomScaleSheetLayoutView="100" workbookViewId="0"/>
  </sheetViews>
  <sheetFormatPr defaultRowHeight="12.75" x14ac:dyDescent="0.2"/>
  <cols>
    <col min="1" max="1" width="2.7109375" style="22" customWidth="1"/>
    <col min="2" max="2" width="46.7109375" style="10" customWidth="1"/>
    <col min="3" max="4" width="17.5703125" style="10" customWidth="1"/>
    <col min="5" max="5" width="2.7109375" customWidth="1"/>
  </cols>
  <sheetData>
    <row r="1" spans="1:4" ht="18" customHeight="1" x14ac:dyDescent="0.2">
      <c r="A1" s="22" t="s">
        <v>8</v>
      </c>
      <c r="B1" s="39" t="s">
        <v>17</v>
      </c>
      <c r="C1" s="39"/>
      <c r="D1" s="41" t="s">
        <v>54</v>
      </c>
    </row>
    <row r="2" spans="1:4" ht="13.5" thickBot="1" x14ac:dyDescent="0.25">
      <c r="A2" s="22" t="s">
        <v>9</v>
      </c>
      <c r="B2" s="40"/>
      <c r="C2" s="40"/>
      <c r="D2" s="42"/>
    </row>
    <row r="3" spans="1:4" ht="18.75" customHeight="1" thickTop="1" thickBot="1" x14ac:dyDescent="0.35">
      <c r="B3" s="1"/>
      <c r="C3" s="29"/>
      <c r="D3" s="29"/>
    </row>
    <row r="4" spans="1:4" ht="15.75" thickTop="1" x14ac:dyDescent="0.25">
      <c r="A4" s="22" t="s">
        <v>10</v>
      </c>
      <c r="B4" s="2" t="s">
        <v>18</v>
      </c>
      <c r="C4" s="3"/>
      <c r="D4" s="4"/>
    </row>
    <row r="5" spans="1:4" x14ac:dyDescent="0.2">
      <c r="A5" s="22" t="s">
        <v>11</v>
      </c>
      <c r="B5" s="14" t="s">
        <v>56</v>
      </c>
      <c r="C5" s="17" t="s">
        <v>53</v>
      </c>
      <c r="D5" s="17" t="s">
        <v>55</v>
      </c>
    </row>
    <row r="6" spans="1:4" x14ac:dyDescent="0.2">
      <c r="B6" s="12" t="s">
        <v>19</v>
      </c>
      <c r="C6" s="31">
        <v>0</v>
      </c>
      <c r="D6" s="31">
        <v>0</v>
      </c>
    </row>
    <row r="7" spans="1:4" x14ac:dyDescent="0.2">
      <c r="B7" s="12" t="s">
        <v>20</v>
      </c>
      <c r="C7" s="31">
        <v>0</v>
      </c>
      <c r="D7" s="31">
        <v>0</v>
      </c>
    </row>
    <row r="8" spans="1:4" x14ac:dyDescent="0.2">
      <c r="B8" s="12" t="s">
        <v>21</v>
      </c>
      <c r="C8" s="31">
        <v>0</v>
      </c>
      <c r="D8" s="31">
        <v>0</v>
      </c>
    </row>
    <row r="9" spans="1:4" x14ac:dyDescent="0.2">
      <c r="B9" s="12" t="s">
        <v>22</v>
      </c>
      <c r="C9" s="31">
        <v>0</v>
      </c>
      <c r="D9" s="31">
        <v>0</v>
      </c>
    </row>
    <row r="10" spans="1:4" x14ac:dyDescent="0.2">
      <c r="B10" s="12" t="s">
        <v>23</v>
      </c>
      <c r="C10" s="31">
        <v>0</v>
      </c>
      <c r="D10" s="31">
        <v>0</v>
      </c>
    </row>
    <row r="11" spans="1:4" x14ac:dyDescent="0.2">
      <c r="B11" s="12" t="s">
        <v>24</v>
      </c>
      <c r="C11" s="31">
        <v>0</v>
      </c>
      <c r="D11" s="31">
        <v>0</v>
      </c>
    </row>
    <row r="12" spans="1:4" x14ac:dyDescent="0.2">
      <c r="B12" s="15" t="s">
        <v>25</v>
      </c>
      <c r="C12" s="32">
        <f>SUBTOTAL(109,VlottendeActiva[Vorig jaar])</f>
        <v>0</v>
      </c>
      <c r="D12" s="32">
        <f>SUBTOTAL(109,VlottendeActiva[Dit jaar])</f>
        <v>0</v>
      </c>
    </row>
    <row r="13" spans="1:4" x14ac:dyDescent="0.2">
      <c r="B13"/>
      <c r="C13"/>
      <c r="D13"/>
    </row>
    <row r="14" spans="1:4" x14ac:dyDescent="0.2">
      <c r="A14" s="22" t="s">
        <v>12</v>
      </c>
      <c r="B14" s="14" t="s">
        <v>26</v>
      </c>
      <c r="C14" s="17" t="s">
        <v>53</v>
      </c>
      <c r="D14" s="17" t="s">
        <v>55</v>
      </c>
    </row>
    <row r="15" spans="1:4" x14ac:dyDescent="0.2">
      <c r="B15" s="12" t="s">
        <v>27</v>
      </c>
      <c r="C15" s="31">
        <v>0</v>
      </c>
      <c r="D15" s="31">
        <v>0</v>
      </c>
    </row>
    <row r="16" spans="1:4" x14ac:dyDescent="0.2">
      <c r="B16" s="12" t="s">
        <v>28</v>
      </c>
      <c r="C16" s="31">
        <v>0</v>
      </c>
      <c r="D16" s="31">
        <v>0</v>
      </c>
    </row>
    <row r="17" spans="1:4" x14ac:dyDescent="0.2">
      <c r="B17" s="12" t="s">
        <v>29</v>
      </c>
      <c r="C17" s="31">
        <v>0</v>
      </c>
      <c r="D17" s="31">
        <v>0</v>
      </c>
    </row>
    <row r="18" spans="1:4" x14ac:dyDescent="0.2">
      <c r="B18" s="12" t="s">
        <v>30</v>
      </c>
      <c r="C18" s="31">
        <v>0</v>
      </c>
      <c r="D18" s="31">
        <v>0</v>
      </c>
    </row>
    <row r="19" spans="1:4" x14ac:dyDescent="0.2">
      <c r="B19" s="19" t="s">
        <v>31</v>
      </c>
      <c r="C19" s="33">
        <f>SUBTOTAL(109,VasteActiva[Vorig jaar])</f>
        <v>0</v>
      </c>
      <c r="D19" s="33">
        <f>SUBTOTAL(109,VasteActiva[Dit jaar])</f>
        <v>0</v>
      </c>
    </row>
    <row r="20" spans="1:4" x14ac:dyDescent="0.2">
      <c r="B20"/>
      <c r="C20"/>
      <c r="D20"/>
    </row>
    <row r="21" spans="1:4" x14ac:dyDescent="0.2">
      <c r="A21" s="22" t="s">
        <v>13</v>
      </c>
      <c r="B21" s="14" t="s">
        <v>32</v>
      </c>
      <c r="C21" s="17" t="s">
        <v>53</v>
      </c>
      <c r="D21" s="17" t="s">
        <v>55</v>
      </c>
    </row>
    <row r="22" spans="1:4" x14ac:dyDescent="0.2">
      <c r="B22" s="12" t="s">
        <v>33</v>
      </c>
      <c r="C22" s="31">
        <v>0</v>
      </c>
      <c r="D22" s="31">
        <v>0</v>
      </c>
    </row>
    <row r="23" spans="1:4" x14ac:dyDescent="0.2">
      <c r="B23" s="19" t="s">
        <v>34</v>
      </c>
      <c r="C23" s="33">
        <f>SUBTOTAL(109,OverigeActiva[Vorig jaar])</f>
        <v>0</v>
      </c>
      <c r="D23" s="33">
        <f>SUBTOTAL(109,OverigeActiva[Dit jaar])</f>
        <v>0</v>
      </c>
    </row>
    <row r="24" spans="1:4" x14ac:dyDescent="0.2">
      <c r="B24" s="5"/>
      <c r="C24" s="25"/>
      <c r="D24" s="26"/>
    </row>
    <row r="25" spans="1:4" ht="18" thickBot="1" x14ac:dyDescent="0.35">
      <c r="A25" s="22" t="s">
        <v>59</v>
      </c>
      <c r="B25" s="6" t="s">
        <v>35</v>
      </c>
      <c r="C25" s="34">
        <f>OverigeActiva[[#Totals],[Vorig jaar]]+VasteActiva[[#Totals],[Vorig jaar]]+VlottendeActiva[[#Totals],[Vorig jaar]]</f>
        <v>0</v>
      </c>
      <c r="D25" s="34">
        <f>OverigeActiva[[#Totals],[Dit jaar]]+VasteActiva[[#Totals],[Dit jaar]]+VlottendeActiva[[#Totals],[Dit jaar]]</f>
        <v>0</v>
      </c>
    </row>
    <row r="26" spans="1:4" ht="18.75" customHeight="1" thickTop="1" thickBot="1" x14ac:dyDescent="0.35">
      <c r="B26" s="7"/>
      <c r="C26" s="30"/>
      <c r="D26" s="30"/>
    </row>
    <row r="27" spans="1:4" ht="15.75" thickTop="1" x14ac:dyDescent="0.25">
      <c r="A27" s="22" t="s">
        <v>57</v>
      </c>
      <c r="B27" s="2" t="s">
        <v>36</v>
      </c>
      <c r="C27" s="27"/>
      <c r="D27" s="28"/>
    </row>
    <row r="28" spans="1:4" x14ac:dyDescent="0.2">
      <c r="A28" s="22" t="s">
        <v>58</v>
      </c>
      <c r="B28" s="16" t="s">
        <v>37</v>
      </c>
      <c r="C28" s="18" t="s">
        <v>53</v>
      </c>
      <c r="D28" s="18" t="s">
        <v>55</v>
      </c>
    </row>
    <row r="29" spans="1:4" x14ac:dyDescent="0.2">
      <c r="B29" s="13" t="s">
        <v>38</v>
      </c>
      <c r="C29" s="35">
        <v>0</v>
      </c>
      <c r="D29" s="35">
        <v>0</v>
      </c>
    </row>
    <row r="30" spans="1:4" x14ac:dyDescent="0.2">
      <c r="B30" s="13" t="s">
        <v>39</v>
      </c>
      <c r="C30" s="35">
        <v>0</v>
      </c>
      <c r="D30" s="35">
        <v>0</v>
      </c>
    </row>
    <row r="31" spans="1:4" x14ac:dyDescent="0.2">
      <c r="B31" s="13" t="s">
        <v>40</v>
      </c>
      <c r="C31" s="35">
        <v>0</v>
      </c>
      <c r="D31" s="35">
        <v>0</v>
      </c>
    </row>
    <row r="32" spans="1:4" x14ac:dyDescent="0.2">
      <c r="B32" s="13" t="s">
        <v>41</v>
      </c>
      <c r="C32" s="35">
        <v>0</v>
      </c>
      <c r="D32" s="35">
        <v>0</v>
      </c>
    </row>
    <row r="33" spans="1:4" x14ac:dyDescent="0.2">
      <c r="B33" s="13" t="s">
        <v>42</v>
      </c>
      <c r="C33" s="35">
        <v>0</v>
      </c>
      <c r="D33" s="35">
        <v>0</v>
      </c>
    </row>
    <row r="34" spans="1:4" x14ac:dyDescent="0.2">
      <c r="B34" s="13" t="s">
        <v>24</v>
      </c>
      <c r="C34" s="35">
        <v>0</v>
      </c>
      <c r="D34" s="35">
        <v>0</v>
      </c>
    </row>
    <row r="35" spans="1:4" x14ac:dyDescent="0.2">
      <c r="B35" s="20" t="s">
        <v>43</v>
      </c>
      <c r="C35" s="36">
        <f>SUBTOTAL(109,HuidigePssiva[Vorig jaar])</f>
        <v>0</v>
      </c>
      <c r="D35" s="36">
        <f>SUBTOTAL(109,HuidigePssiva[Dit jaar])</f>
        <v>0</v>
      </c>
    </row>
    <row r="36" spans="1:4" x14ac:dyDescent="0.2">
      <c r="B36"/>
      <c r="C36"/>
      <c r="D36"/>
    </row>
    <row r="37" spans="1:4" x14ac:dyDescent="0.2">
      <c r="A37" s="22" t="s">
        <v>14</v>
      </c>
      <c r="B37" s="16" t="s">
        <v>44</v>
      </c>
      <c r="C37" s="18" t="s">
        <v>53</v>
      </c>
      <c r="D37" s="18" t="s">
        <v>55</v>
      </c>
    </row>
    <row r="38" spans="1:4" x14ac:dyDescent="0.2">
      <c r="B38" s="13" t="s">
        <v>45</v>
      </c>
      <c r="C38" s="35">
        <v>0</v>
      </c>
      <c r="D38" s="35">
        <v>0</v>
      </c>
    </row>
    <row r="39" spans="1:4" x14ac:dyDescent="0.2">
      <c r="B39" s="20" t="s">
        <v>46</v>
      </c>
      <c r="C39" s="36">
        <f>SUBTOTAL(109,LanglopendeSchulden[Vorig jaar])</f>
        <v>0</v>
      </c>
      <c r="D39" s="36">
        <f>SUBTOTAL(109,LanglopendeSchulden[Dit jaar])</f>
        <v>0</v>
      </c>
    </row>
    <row r="40" spans="1:4" x14ac:dyDescent="0.2">
      <c r="B40"/>
      <c r="C40"/>
      <c r="D40"/>
    </row>
    <row r="41" spans="1:4" x14ac:dyDescent="0.2">
      <c r="A41" s="22" t="s">
        <v>15</v>
      </c>
      <c r="B41" s="16" t="s">
        <v>47</v>
      </c>
      <c r="C41" s="18" t="s">
        <v>53</v>
      </c>
      <c r="D41" s="18" t="s">
        <v>55</v>
      </c>
    </row>
    <row r="42" spans="1:4" x14ac:dyDescent="0.2">
      <c r="B42" s="13" t="s">
        <v>48</v>
      </c>
      <c r="C42" s="35">
        <v>0</v>
      </c>
      <c r="D42" s="35">
        <v>0</v>
      </c>
    </row>
    <row r="43" spans="1:4" x14ac:dyDescent="0.2">
      <c r="B43" s="13" t="s">
        <v>49</v>
      </c>
      <c r="C43" s="35">
        <v>0</v>
      </c>
      <c r="D43" s="35">
        <v>0</v>
      </c>
    </row>
    <row r="44" spans="1:4" x14ac:dyDescent="0.2">
      <c r="B44" s="20" t="s">
        <v>50</v>
      </c>
      <c r="C44" s="36">
        <f>SUBTOTAL(109,EigenVermogen[Vorig jaar])</f>
        <v>0</v>
      </c>
      <c r="D44" s="36">
        <f>SUBTOTAL(109,EigenVermogen[Dit jaar])</f>
        <v>0</v>
      </c>
    </row>
    <row r="45" spans="1:4" x14ac:dyDescent="0.2">
      <c r="B45"/>
      <c r="C45"/>
      <c r="D45"/>
    </row>
    <row r="46" spans="1:4" ht="18" thickBot="1" x14ac:dyDescent="0.35">
      <c r="A46" s="22" t="s">
        <v>60</v>
      </c>
      <c r="B46" s="8" t="s">
        <v>51</v>
      </c>
      <c r="C46" s="37">
        <f>EigenVermogen[[#Totals],[Vorig jaar]]+LanglopendeSchulden[[#Totals],[Vorig jaar]]+HuidigePssiva[[#Totals],[Vorig jaar]]</f>
        <v>0</v>
      </c>
      <c r="D46" s="37">
        <f>EigenVermogen[[#Totals],[Dit jaar]]+LanglopendeSchulden[[#Totals],[Dit jaar]]+HuidigePssiva[[#Totals],[Dit jaar]]</f>
        <v>0</v>
      </c>
    </row>
    <row r="47" spans="1:4" ht="13.5" thickTop="1" x14ac:dyDescent="0.2">
      <c r="B47" s="9"/>
      <c r="C47" s="25"/>
      <c r="D47" s="26"/>
    </row>
    <row r="49" spans="1:4" ht="17.25" x14ac:dyDescent="0.3">
      <c r="A49" s="22" t="s">
        <v>16</v>
      </c>
      <c r="B49" s="11" t="s">
        <v>52</v>
      </c>
      <c r="C49" s="38">
        <f>SUM(C25-C46)</f>
        <v>0</v>
      </c>
      <c r="D49" s="38">
        <f>SUM(D25-D46)</f>
        <v>0</v>
      </c>
    </row>
  </sheetData>
  <mergeCells count="2">
    <mergeCell ref="B1:C2"/>
    <mergeCell ref="D1:D2"/>
  </mergeCells>
  <phoneticPr fontId="0" type="noConversion"/>
  <conditionalFormatting sqref="C49:D49">
    <cfRule type="cellIs" dxfId="48" priority="1" operator="lessThan">
      <formula>0</formula>
    </cfRule>
  </conditionalFormatting>
  <pageMargins left="0.7" right="0.7" top="0.75" bottom="0.75" header="0.3" footer="0.3"/>
  <pageSetup paperSize="9" orientation="portrait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1</vt:i4>
      </vt:variant>
    </vt:vector>
  </HeadingPairs>
  <TitlesOfParts>
    <vt:vector size="3" baseType="lpstr">
      <vt:lpstr>Start</vt:lpstr>
      <vt:lpstr>Balans</vt:lpstr>
      <vt:lpstr>Jaar-op-jaar grafiek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2018-05-17T11:18:53Z</dcterms:created>
  <dcterms:modified xsi:type="dcterms:W3CDTF">2019-04-19T09:58:08Z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