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43C2B04-184F-463B-A5B9-FFB9DB7EA380}" xr6:coauthVersionLast="43" xr6:coauthVersionMax="43" xr10:uidLastSave="{00000000-0000-0000-0000-000000000000}"/>
  <bookViews>
    <workbookView xWindow="-120" yWindow="-120" windowWidth="28920" windowHeight="16155" tabRatio="694" xr2:uid="{00000000-000D-0000-FFFF-FFFF00000000}"/>
  </bookViews>
  <sheets>
    <sheet name="REIS" sheetId="3" r:id="rId1"/>
    <sheet name="OVERNACHTING" sheetId="7" r:id="rId2"/>
    <sheet name="ACTIVITEITEN" sheetId="8" r:id="rId3"/>
    <sheet name="BUDGET" sheetId="6" r:id="rId4"/>
  </sheets>
  <definedNames>
    <definedName name="_xlnm.Print_Titles" localSheetId="2">ACTIVITEITEN!$4:$4</definedName>
    <definedName name="_xlnm.Print_Titles" localSheetId="3">BUDGET!$6:$6</definedName>
    <definedName name="_xlnm.Print_Titles" localSheetId="1">OVERNACHTING!$4:$4</definedName>
    <definedName name="_xlnm.Print_Titles" localSheetId="0">REIS!$4:$4</definedName>
    <definedName name="ColumnTitle2">Overnachting[[#Headers],[Inchecken]]</definedName>
    <definedName name="ColumnTitle3">Activiteiten[[#Headers],[Activiteit]]</definedName>
    <definedName name="Kolomtitel1">Vertrek_aankomst[[#Headers],[Vertrek_aankomst]]</definedName>
    <definedName name="Kolomtitel4">Budget[[#Headers],[Item]]</definedName>
    <definedName name="Titel_van_reis">REIS!$B$1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  <c r="C5" i="3"/>
  <c r="B1" i="6" l="1"/>
  <c r="B1" i="8"/>
  <c r="B1" i="7"/>
  <c r="C5" i="8" l="1"/>
  <c r="E5" i="7" l="1"/>
  <c r="B5" i="7"/>
  <c r="F8" i="6" l="1"/>
  <c r="F7" i="6" l="1"/>
  <c r="F9" i="6" s="1"/>
  <c r="C4" i="6" s="1"/>
</calcChain>
</file>

<file path=xl/sharedStrings.xml><?xml version="1.0" encoding="utf-8"?>
<sst xmlns="http://schemas.openxmlformats.org/spreadsheetml/2006/main" count="76" uniqueCount="45">
  <si>
    <t>Mijn reis</t>
  </si>
  <si>
    <t>REIS</t>
  </si>
  <si>
    <t>Vertrek_aankomst</t>
  </si>
  <si>
    <t>Vertrek</t>
  </si>
  <si>
    <t>Aankomst</t>
  </si>
  <si>
    <t>Datum</t>
  </si>
  <si>
    <t>Tijd</t>
  </si>
  <si>
    <t>Luchtvaartmaatschappij</t>
  </si>
  <si>
    <t>Vluchtnummer</t>
  </si>
  <si>
    <t>Nummer</t>
  </si>
  <si>
    <t>Van</t>
  </si>
  <si>
    <t>Seattle</t>
  </si>
  <si>
    <t>Plaats</t>
  </si>
  <si>
    <t>Los Angeles</t>
  </si>
  <si>
    <t>Naar</t>
  </si>
  <si>
    <t>San Francisco</t>
  </si>
  <si>
    <t>OVERNACHTING</t>
  </si>
  <si>
    <t>Hotelnaam</t>
  </si>
  <si>
    <t>Inchecken</t>
  </si>
  <si>
    <t>Adres</t>
  </si>
  <si>
    <t>Hoofdstraat 1234</t>
  </si>
  <si>
    <t>Telefoon</t>
  </si>
  <si>
    <t>(012) 4567890</t>
  </si>
  <si>
    <t>Uitchecken</t>
  </si>
  <si>
    <t>Bevestiging</t>
  </si>
  <si>
    <t>CJ1234</t>
  </si>
  <si>
    <t>ACTIVITEITEN</t>
  </si>
  <si>
    <t>Lijst</t>
  </si>
  <si>
    <t>Activiteit</t>
  </si>
  <si>
    <t>Stadsrondleiding</t>
  </si>
  <si>
    <t>Naam activiteit</t>
  </si>
  <si>
    <t>Locatie</t>
  </si>
  <si>
    <t>Contact</t>
  </si>
  <si>
    <t>BUDGET</t>
  </si>
  <si>
    <t>Gebudgetteerd bedrag</t>
  </si>
  <si>
    <t>% van budget besteed</t>
  </si>
  <si>
    <t>Budget</t>
  </si>
  <si>
    <t>Item</t>
  </si>
  <si>
    <t>Categorie</t>
  </si>
  <si>
    <t>Totaal</t>
  </si>
  <si>
    <t>Beschrijving</t>
  </si>
  <si>
    <t>Tekst</t>
  </si>
  <si>
    <t>Kosten</t>
  </si>
  <si>
    <t>Hoeveelheid</t>
  </si>
  <si>
    <t>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</si>
</sst>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7" formatCode="[&lt;=9999999]###\-####;\(###\)\ ###\-####"/>
    <numFmt numFmtId="169" formatCode="_-&quot;kr&quot;\ * #,##0.00_-;\-&quot;kr&quot;\ * #,##0.00_-;_-&quot;kr&quot;\ * &quot;-&quot;??_-;_-@_-"/>
    <numFmt numFmtId="170" formatCode="_-&quot;kr&quot;\ * #,##0_-;\-&quot;kr&quot;\ * #,##0_-;_-&quot;kr&quot;\ * &quot;-&quot;_-;_-@_-"/>
    <numFmt numFmtId="173" formatCode="h:mm;@"/>
    <numFmt numFmtId="174" formatCode="&quot;€&quot;\ #,##0.00"/>
  </numFmts>
  <fonts count="20" x14ac:knownFonts="1">
    <font>
      <sz val="11"/>
      <color theme="5" tint="-0.499984740745262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Border="0" applyProtection="0">
      <alignment horizontal="left"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horizontal="left" vertical="center" wrapText="1"/>
    </xf>
    <xf numFmtId="9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9" fontId="3" fillId="0" borderId="0" applyFill="0" applyBorder="0" applyAlignment="0" applyProtection="0"/>
    <xf numFmtId="170" fontId="3" fillId="0" borderId="0" applyFill="0" applyBorder="0" applyAlignment="0" applyProtection="0"/>
    <xf numFmtId="14" fontId="3" fillId="0" borderId="0">
      <alignment horizontal="left" vertical="center"/>
    </xf>
    <xf numFmtId="173" fontId="3" fillId="0" borderId="0">
      <alignment horizontal="left" vertical="center"/>
    </xf>
    <xf numFmtId="9" fontId="7" fillId="0" borderId="1">
      <alignment vertical="center"/>
    </xf>
    <xf numFmtId="0" fontId="3" fillId="0" borderId="0">
      <alignment horizontal="right" vertical="center" indent="1"/>
    </xf>
    <xf numFmtId="174" fontId="3" fillId="0" borderId="0">
      <alignment vertical="center"/>
    </xf>
    <xf numFmtId="0" fontId="3" fillId="0" borderId="0">
      <alignment horizontal="left" vertical="center" wrapText="1"/>
    </xf>
    <xf numFmtId="0" fontId="3" fillId="0" borderId="0">
      <alignment horizontal="center" vertical="center" wrapText="1"/>
    </xf>
    <xf numFmtId="167" fontId="3" fillId="0" borderId="0" applyFont="0" applyFill="0" applyBorder="0" applyAlignment="0">
      <alignment horizontal="left" vertical="center" wrapText="1"/>
    </xf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" applyNumberFormat="0" applyAlignment="0" applyProtection="0"/>
    <xf numFmtId="0" fontId="12" fillId="7" borderId="3" applyNumberFormat="0" applyAlignment="0" applyProtection="0"/>
    <xf numFmtId="0" fontId="13" fillId="7" borderId="2" applyNumberFormat="0" applyAlignment="0" applyProtection="0"/>
    <xf numFmtId="0" fontId="14" fillId="0" borderId="4" applyNumberFormat="0" applyFill="0" applyAlignment="0" applyProtection="0"/>
    <xf numFmtId="0" fontId="15" fillId="8" borderId="5" applyNumberFormat="0" applyAlignment="0" applyProtection="0"/>
    <xf numFmtId="0" fontId="16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0" xfId="2" applyAlignment="1">
      <alignment horizontal="left" vertical="center"/>
    </xf>
    <xf numFmtId="0" fontId="2" fillId="2" borderId="0" xfId="2" applyAlignment="1">
      <alignment vertical="center"/>
    </xf>
    <xf numFmtId="0" fontId="5" fillId="0" borderId="0" xfId="3">
      <alignment horizontal="left"/>
    </xf>
    <xf numFmtId="0" fontId="6" fillId="2" borderId="0" xfId="1" applyAlignment="1">
      <alignment vertical="center"/>
    </xf>
    <xf numFmtId="14" fontId="3" fillId="0" borderId="0" xfId="11">
      <alignment horizontal="left" vertical="center"/>
    </xf>
    <xf numFmtId="0" fontId="6" fillId="2" borderId="0" xfId="1" applyAlignment="1">
      <alignment horizontal="left"/>
    </xf>
    <xf numFmtId="0" fontId="6" fillId="2" borderId="0" xfId="1" applyAlignment="1">
      <alignment horizontal="left" vertical="center"/>
    </xf>
    <xf numFmtId="9" fontId="7" fillId="0" borderId="1" xfId="13">
      <alignment vertical="center"/>
    </xf>
    <xf numFmtId="0" fontId="3" fillId="0" borderId="0" xfId="14">
      <alignment horizontal="right" vertical="center" indent="1"/>
    </xf>
    <xf numFmtId="174" fontId="3" fillId="0" borderId="0" xfId="15">
      <alignment vertical="center"/>
    </xf>
    <xf numFmtId="0" fontId="3" fillId="0" borderId="0" xfId="16">
      <alignment horizontal="left" vertical="center" wrapText="1"/>
    </xf>
    <xf numFmtId="0" fontId="3" fillId="0" borderId="0" xfId="17">
      <alignment horizontal="center" vertical="center" wrapText="1"/>
    </xf>
    <xf numFmtId="167" fontId="3" fillId="0" borderId="0" xfId="18">
      <alignment horizontal="left" vertical="center" wrapText="1"/>
    </xf>
    <xf numFmtId="173" fontId="3" fillId="0" borderId="0" xfId="12">
      <alignment horizontal="left" vertical="center"/>
    </xf>
    <xf numFmtId="174" fontId="0" fillId="0" borderId="0" xfId="0" applyNumberFormat="1" applyAlignment="1">
      <alignment vertical="center" wrapText="1"/>
    </xf>
  </cellXfs>
  <cellStyles count="55">
    <cellStyle name="% van budget besteed" xfId="13" xr:uid="{00000000-0005-0000-0000-000000000000}"/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edrag" xfId="15" xr:uid="{00000000-0005-0000-0000-000001000000}"/>
    <cellStyle name="Berekening" xfId="24" builtinId="22" customBuiltin="1"/>
    <cellStyle name="Controlecel" xfId="26" builtinId="23" customBuiltin="1"/>
    <cellStyle name="Datum" xfId="11" xr:uid="{00000000-0005-0000-0000-000007000000}"/>
    <cellStyle name="Gekoppelde cel" xfId="25" builtinId="24" customBuiltin="1"/>
    <cellStyle name="Goed" xfId="19" builtinId="26" customBuiltin="1"/>
    <cellStyle name="Hoeveelheid" xfId="17" xr:uid="{00000000-0005-0000-0000-00000F000000}"/>
    <cellStyle name="Invoer" xfId="22" builtinId="20" customBuiltin="1"/>
    <cellStyle name="Komma" xfId="7" builtinId="3" customBuiltin="1"/>
    <cellStyle name="Komma [0]" xfId="8" builtinId="6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Label Budget" xfId="14" xr:uid="{00000000-0005-0000-0000-000002000000}"/>
    <cellStyle name="Neutraal" xfId="21" builtinId="28" customBuiltin="1"/>
    <cellStyle name="Notitie" xfId="28" builtinId="10" customBuiltin="1"/>
    <cellStyle name="Ongeldig" xfId="20" builtinId="27" customBuiltin="1"/>
    <cellStyle name="Procent" xfId="6" builtinId="5" customBuiltin="1"/>
    <cellStyle name="Standaard" xfId="0" builtinId="0" customBuiltin="1"/>
    <cellStyle name="Tabeldetails" xfId="16" xr:uid="{00000000-0005-0000-0000-000010000000}"/>
    <cellStyle name="Telefoon" xfId="18" xr:uid="{00000000-0005-0000-0000-00000E000000}"/>
    <cellStyle name="Tijd" xfId="12" xr:uid="{00000000-0005-0000-0000-000011000000}"/>
    <cellStyle name="Titel" xfId="1" builtinId="15" customBuiltin="1"/>
    <cellStyle name="Totaal" xfId="30" builtinId="25" customBuiltin="1"/>
    <cellStyle name="Uitvoer" xfId="23" builtinId="21" customBuiltin="1"/>
    <cellStyle name="Valuta" xfId="9" builtinId="4" customBuiltin="1"/>
    <cellStyle name="Valuta [0]" xfId="10" builtinId="7" customBuiltin="1"/>
    <cellStyle name="Verklarende tekst" xfId="29" builtinId="53" customBuiltin="1"/>
    <cellStyle name="Waarschuwingstekst" xfId="27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174" formatCode="&quot;€&quot;\ 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0" justifyLastLine="0" shrinkToFit="0" readingOrder="0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Vacation Trip Planner" defaultPivotStyle="PivotStyleLight16">
    <tableStyle name="Vacation Trip Planner" pivot="0" count="3" xr9:uid="{00000000-0011-0000-FFFF-FFFF00000000}">
      <tableStyleElement type="wholeTable" dxfId="24"/>
      <tableStyleElement type="headerRow" dxfId="23"/>
      <tableStyleElement type="totalRow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Vertrek_aankomst" displayName="Vertrek_aankomst" ref="B4:H8">
  <autoFilter ref="B4:H8" xr:uid="{00000000-0009-0000-0100-000004000000}"/>
  <tableColumns count="7">
    <tableColumn id="8" xr3:uid="{00000000-0010-0000-0000-000008000000}" name="Vertrek_aankomst" totalsRowLabel="Totaal" totalsRowDxfId="13" dataCellStyle="Tabeldetails"/>
    <tableColumn id="1" xr3:uid="{00000000-0010-0000-0000-000001000000}" name="Datum" totalsRowDxfId="14" dataCellStyle="Datum"/>
    <tableColumn id="2" xr3:uid="{00000000-0010-0000-0000-000002000000}" name="Tijd" totalsRowDxfId="15" dataCellStyle="Tijd"/>
    <tableColumn id="3" xr3:uid="{00000000-0010-0000-0000-000003000000}" name="Luchtvaartmaatschappij" totalsRowDxfId="16" dataCellStyle="Tabeldetails"/>
    <tableColumn id="4" xr3:uid="{00000000-0010-0000-0000-000004000000}" name="Vluchtnummer" totalsRowDxfId="17" dataCellStyle="Tabeldetails"/>
    <tableColumn id="6" xr3:uid="{00000000-0010-0000-0000-000006000000}" name="Van" totalsRowDxfId="18" dataCellStyle="Tabeldetails"/>
    <tableColumn id="7" xr3:uid="{00000000-0010-0000-0000-000007000000}" name="Naar" totalsRowFunction="count" totalsRowDxfId="19" dataCellStyle="Tabeldetails"/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Vertrek- en aankomstinformatie, zoals de datum, de tijd, de luchtvaartmaatschappij, het vluchtnummer en de steden van vertrek en aankoms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vernachting" displayName="Overnachting" ref="B4:F6">
  <autoFilter ref="B4:F6" xr:uid="{00000000-0009-0000-0100-000001000000}"/>
  <tableColumns count="5">
    <tableColumn id="1" xr3:uid="{00000000-0010-0000-0100-000001000000}" name="Inchecken" totalsRowLabel="Totaal" totalsRowDxfId="7" dataCellStyle="Datum"/>
    <tableColumn id="2" xr3:uid="{00000000-0010-0000-0100-000002000000}" name="Adres" totalsRowDxfId="8" dataCellStyle="Tabeldetails"/>
    <tableColumn id="3" xr3:uid="{00000000-0010-0000-0100-000003000000}" name="Telefoon" dataDxfId="12" totalsRowDxfId="9" dataCellStyle="Telefoon"/>
    <tableColumn id="4" xr3:uid="{00000000-0010-0000-0100-000004000000}" name="Uitchecken" totalsRowDxfId="10" dataCellStyle="Datum"/>
    <tableColumn id="6" xr3:uid="{00000000-0010-0000-0100-000006000000}" name="Bevestiging" totalsRowFunction="count" totalsRowDxfId="11" dataCellStyle="Tabeldetails"/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De details van de overnachting, zoals de incheckdatum, het adres en het telefoonnummer van het hotel, de uitcheckdatum en de bevestigingscod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ctiviteiten" displayName="Activiteiten" ref="B4:F6">
  <autoFilter ref="B4:F6" xr:uid="{00000000-0009-0000-0100-000003000000}"/>
  <tableColumns count="5">
    <tableColumn id="1" xr3:uid="{00000000-0010-0000-0200-000001000000}" name="Activiteit" totalsRowLabel="Totaal" totalsRowDxfId="2" dataCellStyle="Tabeldetails"/>
    <tableColumn id="2" xr3:uid="{00000000-0010-0000-0200-000002000000}" name="Datum" totalsRowDxfId="3" dataCellStyle="Datum"/>
    <tableColumn id="3" xr3:uid="{00000000-0010-0000-0200-000003000000}" name="Tijd" totalsRowDxfId="4" dataCellStyle="Tijd"/>
    <tableColumn id="4" xr3:uid="{00000000-0010-0000-0200-000004000000}" name="Locatie" totalsRowDxfId="5" dataCellStyle="Tabeldetails"/>
    <tableColumn id="6" xr3:uid="{00000000-0010-0000-0200-000006000000}" name="Contact" totalsRowFunction="count" dataDxfId="21" totalsRowDxfId="6" dataCellStyle="Telefoon"/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Een lijst met activiteiten, de datum, de tijd, de locatie en de contactgegeven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Budget" displayName="Budget" ref="B6:F9" totalsRowCount="1">
  <autoFilter ref="B6:F8" xr:uid="{00000000-0009-0000-0100-00000E000000}"/>
  <tableColumns count="5">
    <tableColumn id="1" xr3:uid="{00000000-0010-0000-0300-000001000000}" name="Item" totalsRowLabel="Totaal" dataCellStyle="Tabeldetails"/>
    <tableColumn id="2" xr3:uid="{00000000-0010-0000-0300-000002000000}" name="Beschrijving" dataCellStyle="Tabeldetails"/>
    <tableColumn id="3" xr3:uid="{00000000-0010-0000-0300-000003000000}" name="Kosten" totalsRowDxfId="20" dataCellStyle="Bedrag"/>
    <tableColumn id="4" xr3:uid="{00000000-0010-0000-0300-000004000000}" name="Hoeveelheid" dataCellStyle="Hoeveelheid"/>
    <tableColumn id="5" xr3:uid="{00000000-0010-0000-0300-000005000000}" name="Bedrag" totalsRowFunction="sum" totalsRowDxfId="1" dataCellStyle="Bedrag">
      <calculatedColumnFormula>Budget[[#This Row],[Kosten]]*Budget[[#This Row],[Hoeveelheid]]</calculatedColumnFormula>
    </tableColumn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Voer budgetitems, beschrijving, kosten en hoeveelheid in. Het bedrag wordt automatisch berekend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22.28515625" customWidth="1"/>
    <col min="3" max="3" width="18.7109375" customWidth="1"/>
    <col min="4" max="4" width="18.7109375" style="1" customWidth="1"/>
    <col min="5" max="5" width="25.85546875" style="1" bestFit="1" customWidth="1"/>
    <col min="6" max="8" width="18.7109375" customWidth="1"/>
    <col min="9" max="9" width="2.7109375" customWidth="1"/>
  </cols>
  <sheetData>
    <row r="1" spans="1:9" ht="30" customHeight="1" x14ac:dyDescent="0.25">
      <c r="A1" s="3"/>
      <c r="B1" s="2" t="s">
        <v>0</v>
      </c>
      <c r="C1" s="3"/>
      <c r="D1" s="3"/>
      <c r="E1" s="3"/>
      <c r="F1" s="3"/>
      <c r="G1" s="3"/>
      <c r="H1" s="3"/>
      <c r="I1" s="3"/>
    </row>
    <row r="2" spans="1:9" ht="39.950000000000003" customHeight="1" x14ac:dyDescent="0.45">
      <c r="A2" s="7"/>
      <c r="B2" s="7" t="s">
        <v>1</v>
      </c>
      <c r="C2" s="5"/>
      <c r="D2" s="7"/>
      <c r="E2" s="7"/>
      <c r="F2" s="7"/>
      <c r="G2" s="7"/>
      <c r="H2" s="5"/>
      <c r="I2" s="5"/>
    </row>
    <row r="3" spans="1:9" ht="39.950000000000003" customHeight="1" x14ac:dyDescent="0.25">
      <c r="B3" s="4" t="s">
        <v>2</v>
      </c>
      <c r="D3"/>
      <c r="E3"/>
    </row>
    <row r="4" spans="1:9" ht="35.1" customHeight="1" x14ac:dyDescent="0.25">
      <c r="B4" t="s">
        <v>2</v>
      </c>
      <c r="C4" t="s">
        <v>5</v>
      </c>
      <c r="D4" t="s">
        <v>6</v>
      </c>
      <c r="E4" t="s">
        <v>7</v>
      </c>
      <c r="F4" t="s">
        <v>8</v>
      </c>
      <c r="G4" t="s">
        <v>10</v>
      </c>
      <c r="H4" t="s">
        <v>14</v>
      </c>
    </row>
    <row r="5" spans="1:9" ht="30" customHeight="1" x14ac:dyDescent="0.25">
      <c r="B5" s="12" t="s">
        <v>3</v>
      </c>
      <c r="C5" s="6">
        <f ca="1">TODAY()</f>
        <v>43535</v>
      </c>
      <c r="D5" s="15">
        <v>0.5625</v>
      </c>
      <c r="E5" s="12" t="s">
        <v>7</v>
      </c>
      <c r="F5" s="12">
        <v>1234</v>
      </c>
      <c r="G5" s="12" t="s">
        <v>11</v>
      </c>
      <c r="H5" s="12" t="s">
        <v>15</v>
      </c>
    </row>
    <row r="6" spans="1:9" ht="30" customHeight="1" x14ac:dyDescent="0.25">
      <c r="B6" s="12" t="s">
        <v>3</v>
      </c>
      <c r="C6" s="6" t="s">
        <v>5</v>
      </c>
      <c r="D6" s="15" t="s">
        <v>6</v>
      </c>
      <c r="E6" s="12" t="s">
        <v>7</v>
      </c>
      <c r="F6" s="12" t="s">
        <v>9</v>
      </c>
      <c r="G6" s="12" t="s">
        <v>12</v>
      </c>
      <c r="H6" s="12" t="s">
        <v>12</v>
      </c>
    </row>
    <row r="7" spans="1:9" ht="30" customHeight="1" x14ac:dyDescent="0.25">
      <c r="B7" s="12" t="s">
        <v>4</v>
      </c>
      <c r="C7" s="6">
        <f ca="1">TODAY()+1</f>
        <v>43536</v>
      </c>
      <c r="D7" s="15">
        <v>0.41666666666666669</v>
      </c>
      <c r="E7" s="12" t="s">
        <v>7</v>
      </c>
      <c r="F7" s="12">
        <v>2468</v>
      </c>
      <c r="G7" s="12" t="s">
        <v>13</v>
      </c>
      <c r="H7" s="12" t="s">
        <v>15</v>
      </c>
    </row>
    <row r="8" spans="1:9" ht="30" customHeight="1" x14ac:dyDescent="0.25">
      <c r="B8" s="12" t="s">
        <v>4</v>
      </c>
      <c r="C8" s="6" t="s">
        <v>5</v>
      </c>
      <c r="D8" s="15" t="s">
        <v>6</v>
      </c>
      <c r="E8" s="12" t="s">
        <v>7</v>
      </c>
      <c r="F8" s="12" t="s">
        <v>9</v>
      </c>
      <c r="G8" s="12" t="s">
        <v>12</v>
      </c>
      <c r="H8" s="12" t="s">
        <v>12</v>
      </c>
    </row>
  </sheetData>
  <dataConsolidate/>
  <dataValidations count="9">
    <dataValidation allowBlank="1" showInputMessage="1" showErrorMessage="1" prompt="Werkblad voor reisschema. Voer de vluchtgegevens in, zoals details over vertrek en aankomst" sqref="A1" xr:uid="{00000000-0002-0000-0000-000000000000}"/>
    <dataValidation allowBlank="1" showInputMessage="1" showErrorMessage="1" prompt="Voer in deze kolom de datum in" sqref="C4" xr:uid="{00000000-0002-0000-0000-000001000000}"/>
    <dataValidation allowBlank="1" showInputMessage="1" showErrorMessage="1" prompt="Voer in deze kolom de tijd in" sqref="D4" xr:uid="{00000000-0002-0000-0000-000002000000}"/>
    <dataValidation allowBlank="1" showInputMessage="1" showErrorMessage="1" prompt="Voer in deze kolom de luchtvaartmaatschappij in" sqref="E4" xr:uid="{00000000-0002-0000-0000-000003000000}"/>
    <dataValidation allowBlank="1" showInputMessage="1" showErrorMessage="1" prompt="Voer in deze kolom het vluchtnummer in" sqref="F4" xr:uid="{00000000-0002-0000-0000-000004000000}"/>
    <dataValidation allowBlank="1" showInputMessage="1" showErrorMessage="1" prompt="Voer in deze kolom de stad van vertrek in" sqref="G4" xr:uid="{00000000-0002-0000-0000-000005000000}"/>
    <dataValidation allowBlank="1" showInputMessage="1" showErrorMessage="1" prompt="Voer in deze kolom de stad van aankomst in" sqref="H4" xr:uid="{00000000-0002-0000-0000-000006000000}"/>
    <dataValidation allowBlank="1" showInputMessage="1" showErrorMessage="1" prompt="Geef aan of dit deel van de vlucht betrekking heeft op vertrek of op aankomst" sqref="B4" xr:uid="{00000000-0002-0000-0000-000007000000}"/>
    <dataValidation allowBlank="1" showInputMessage="1" showErrorMessage="1" prompt="Voer een naam in voor deze reis. Op basis van deze naam wordt cel B1 in alle werkbladen van deze werkmap automatisch bijgewerkt" sqref="B1" xr:uid="{00000000-0002-0000-0000-000008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18.7109375" customWidth="1"/>
    <col min="3" max="3" width="30.7109375" customWidth="1"/>
    <col min="4" max="5" width="18.7109375" style="1" customWidth="1"/>
    <col min="6" max="6" width="18.7109375" customWidth="1"/>
    <col min="7" max="7" width="2.7109375" customWidth="1"/>
  </cols>
  <sheetData>
    <row r="1" spans="1:7" ht="30" customHeight="1" x14ac:dyDescent="0.25">
      <c r="A1" s="3"/>
      <c r="B1" s="2" t="str">
        <f>Titel_van_reis</f>
        <v>Mijn reis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8" t="s">
        <v>16</v>
      </c>
      <c r="C2" s="5"/>
      <c r="D2" s="5"/>
      <c r="E2" s="5"/>
      <c r="F2" s="5"/>
      <c r="G2" s="5"/>
    </row>
    <row r="3" spans="1:7" ht="39.950000000000003" customHeight="1" x14ac:dyDescent="0.25">
      <c r="B3" s="4" t="s">
        <v>17</v>
      </c>
      <c r="D3"/>
      <c r="E3"/>
    </row>
    <row r="4" spans="1:7" ht="35.1" customHeight="1" x14ac:dyDescent="0.25">
      <c r="B4" t="s">
        <v>18</v>
      </c>
      <c r="C4" t="s">
        <v>19</v>
      </c>
      <c r="D4" t="s">
        <v>21</v>
      </c>
      <c r="E4" t="s">
        <v>23</v>
      </c>
      <c r="F4" t="s">
        <v>24</v>
      </c>
    </row>
    <row r="5" spans="1:7" ht="30" customHeight="1" x14ac:dyDescent="0.25">
      <c r="B5" s="6">
        <f ca="1">TODAY()+11</f>
        <v>43546</v>
      </c>
      <c r="C5" s="12" t="s">
        <v>20</v>
      </c>
      <c r="D5" s="14" t="s">
        <v>22</v>
      </c>
      <c r="E5" s="6">
        <f ca="1">TODAY()+14</f>
        <v>43549</v>
      </c>
      <c r="F5" s="12" t="s">
        <v>25</v>
      </c>
    </row>
    <row r="6" spans="1:7" ht="30" customHeight="1" x14ac:dyDescent="0.25">
      <c r="B6" s="6" t="s">
        <v>5</v>
      </c>
      <c r="C6" s="12" t="s">
        <v>19</v>
      </c>
      <c r="D6" s="14" t="s">
        <v>21</v>
      </c>
      <c r="E6" s="6" t="s">
        <v>5</v>
      </c>
      <c r="F6" s="12" t="s">
        <v>9</v>
      </c>
    </row>
  </sheetData>
  <dataConsolidate/>
  <dataValidations count="8">
    <dataValidation allowBlank="1" showInputMessage="1" showErrorMessage="1" prompt="Voer in dit werkblad informatie over de overnachting in" sqref="A1" xr:uid="{00000000-0002-0000-0100-000000000000}"/>
    <dataValidation allowBlank="1" showInputMessage="1" showErrorMessage="1" prompt="Voer in deze kolom de incheckdatum in" sqref="B4" xr:uid="{00000000-0002-0000-0100-000001000000}"/>
    <dataValidation allowBlank="1" showInputMessage="1" showErrorMessage="1" prompt="Voer in deze kolom het adres in" sqref="C4" xr:uid="{00000000-0002-0000-0100-000002000000}"/>
    <dataValidation allowBlank="1" showInputMessage="1" showErrorMessage="1" prompt="Voer in deze kolom het telefoonnummer in" sqref="D4" xr:uid="{00000000-0002-0000-0100-000003000000}"/>
    <dataValidation allowBlank="1" showInputMessage="1" showErrorMessage="1" prompt="Voer in deze kolom de uitcheckdatum in" sqref="E4" xr:uid="{00000000-0002-0000-0100-000004000000}"/>
    <dataValidation allowBlank="1" showInputMessage="1" showErrorMessage="1" prompt="Voer in deze kolom het bevestigingsnummer in" sqref="F4" xr:uid="{00000000-0002-0000-0100-000005000000}"/>
    <dataValidation allowBlank="1" showInputMessage="1" showErrorMessage="1" prompt="Voer in deze cel de naam van het hotel in" sqref="B3" xr:uid="{00000000-0002-0000-0100-000006000000}"/>
    <dataValidation allowBlank="1" showInputMessage="1" showErrorMessage="1" prompt="Deze titel wordt automatisch bijgewerkt op basis van cel B1 in het werkblad Reis" sqref="B1" xr:uid="{00000000-0002-0000-0100-000007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1" customWidth="1"/>
    <col min="5" max="5" width="18" style="1" customWidth="1"/>
    <col min="6" max="6" width="30.7109375" customWidth="1"/>
    <col min="7" max="7" width="2.7109375" customWidth="1"/>
  </cols>
  <sheetData>
    <row r="1" spans="1:7" ht="30" customHeight="1" x14ac:dyDescent="0.25">
      <c r="A1" s="3"/>
      <c r="B1" s="2" t="str">
        <f>Titel_van_reis</f>
        <v>Mijn reis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8" t="s">
        <v>26</v>
      </c>
      <c r="C2" s="5"/>
      <c r="D2" s="5"/>
      <c r="E2" s="5"/>
      <c r="F2" s="5"/>
      <c r="G2" s="5"/>
    </row>
    <row r="3" spans="1:7" ht="39.950000000000003" customHeight="1" x14ac:dyDescent="0.25">
      <c r="B3" s="4" t="s">
        <v>27</v>
      </c>
      <c r="D3"/>
      <c r="E3"/>
    </row>
    <row r="4" spans="1:7" ht="35.1" customHeight="1" x14ac:dyDescent="0.25">
      <c r="B4" t="s">
        <v>28</v>
      </c>
      <c r="C4" t="s">
        <v>5</v>
      </c>
      <c r="D4" t="s">
        <v>6</v>
      </c>
      <c r="E4" t="s">
        <v>31</v>
      </c>
      <c r="F4" t="s">
        <v>32</v>
      </c>
    </row>
    <row r="5" spans="1:7" ht="30" customHeight="1" x14ac:dyDescent="0.25">
      <c r="B5" s="12" t="s">
        <v>29</v>
      </c>
      <c r="C5" s="6">
        <f ca="1">TODAY()+11</f>
        <v>43546</v>
      </c>
      <c r="D5" s="15">
        <v>0.54166666666666663</v>
      </c>
      <c r="E5" s="12" t="s">
        <v>20</v>
      </c>
      <c r="F5" s="14" t="s">
        <v>22</v>
      </c>
    </row>
    <row r="6" spans="1:7" ht="30" customHeight="1" x14ac:dyDescent="0.25">
      <c r="B6" s="12" t="s">
        <v>30</v>
      </c>
      <c r="C6" s="6" t="s">
        <v>5</v>
      </c>
      <c r="D6" s="15" t="s">
        <v>6</v>
      </c>
      <c r="E6" s="12" t="s">
        <v>19</v>
      </c>
      <c r="F6" s="14" t="s">
        <v>21</v>
      </c>
    </row>
  </sheetData>
  <dataValidations count="7">
    <dataValidation allowBlank="1" showInputMessage="1" showErrorMessage="1" prompt="In dit werkblad kunt u activiteiten bijhouden" sqref="A1" xr:uid="{00000000-0002-0000-0200-000000000000}"/>
    <dataValidation allowBlank="1" showInputMessage="1" showErrorMessage="1" prompt="Voer in deze kolom de activiteit in" sqref="B4" xr:uid="{00000000-0002-0000-0200-000001000000}"/>
    <dataValidation allowBlank="1" showInputMessage="1" showErrorMessage="1" prompt="Voer in deze kolom de datum in" sqref="C4" xr:uid="{00000000-0002-0000-0200-000002000000}"/>
    <dataValidation allowBlank="1" showInputMessage="1" showErrorMessage="1" prompt="Voer in deze kolom de tijd in" sqref="D4" xr:uid="{00000000-0002-0000-0200-000003000000}"/>
    <dataValidation allowBlank="1" showInputMessage="1" showErrorMessage="1" prompt="Voer in deze kolom de locatie in" sqref="E4" xr:uid="{00000000-0002-0000-0200-000004000000}"/>
    <dataValidation allowBlank="1" showInputMessage="1" showErrorMessage="1" prompt="Voer in deze kolom de contactgegevens in" sqref="F4" xr:uid="{00000000-0002-0000-0200-000005000000}"/>
    <dataValidation allowBlank="1" showInputMessage="1" showErrorMessage="1" prompt="Deze titel wordt automatisch bijgewerkt op basis van cel B1 in het werkblad Reis" sqref="B1" xr:uid="{00000000-0002-0000-0200-000006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30.7109375" customWidth="1"/>
    <col min="4" max="5" width="18.7109375" style="1" customWidth="1"/>
    <col min="6" max="6" width="18.7109375" customWidth="1"/>
    <col min="7" max="7" width="2.7109375" customWidth="1"/>
  </cols>
  <sheetData>
    <row r="1" spans="1:7" ht="30" customHeight="1" x14ac:dyDescent="0.25">
      <c r="A1" s="3"/>
      <c r="B1" s="3" t="str">
        <f>Titel_van_reis</f>
        <v>Mijn reis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5" t="s">
        <v>33</v>
      </c>
      <c r="C2" s="5"/>
      <c r="D2" s="5"/>
      <c r="E2" s="5"/>
      <c r="F2" s="5"/>
      <c r="G2" s="5"/>
    </row>
    <row r="3" spans="1:7" ht="20.100000000000001" customHeight="1" x14ac:dyDescent="0.25">
      <c r="B3" s="10" t="s">
        <v>34</v>
      </c>
      <c r="C3" s="11">
        <v>500</v>
      </c>
      <c r="D3"/>
      <c r="E3"/>
    </row>
    <row r="4" spans="1:7" ht="20.100000000000001" customHeight="1" x14ac:dyDescent="0.25">
      <c r="B4" s="10" t="s">
        <v>35</v>
      </c>
      <c r="C4" s="9">
        <f>IFERROR(Budget[[#Totals],[Bedrag]]/$C$3,0)</f>
        <v>0.2</v>
      </c>
      <c r="D4"/>
      <c r="E4"/>
    </row>
    <row r="5" spans="1:7" ht="39.950000000000003" customHeight="1" x14ac:dyDescent="0.25">
      <c r="B5" s="4" t="s">
        <v>36</v>
      </c>
      <c r="D5"/>
      <c r="E5"/>
    </row>
    <row r="6" spans="1:7" ht="35.1" customHeight="1" x14ac:dyDescent="0.25">
      <c r="B6" t="s">
        <v>37</v>
      </c>
      <c r="C6" t="s">
        <v>40</v>
      </c>
      <c r="D6" t="s">
        <v>42</v>
      </c>
      <c r="E6" t="s">
        <v>43</v>
      </c>
      <c r="F6" t="s">
        <v>44</v>
      </c>
    </row>
    <row r="7" spans="1:7" ht="30" customHeight="1" x14ac:dyDescent="0.25">
      <c r="B7" s="12" t="s">
        <v>38</v>
      </c>
      <c r="C7" s="12" t="s">
        <v>41</v>
      </c>
      <c r="D7" s="11">
        <v>50</v>
      </c>
      <c r="E7" s="13">
        <v>2</v>
      </c>
      <c r="F7" s="11">
        <f>Budget[[#This Row],[Kosten]]*Budget[[#This Row],[Hoeveelheid]]</f>
        <v>100</v>
      </c>
    </row>
    <row r="8" spans="1:7" ht="30" customHeight="1" x14ac:dyDescent="0.25">
      <c r="B8" s="12" t="s">
        <v>38</v>
      </c>
      <c r="C8" s="12" t="s">
        <v>41</v>
      </c>
      <c r="D8" s="11"/>
      <c r="E8" s="13"/>
      <c r="F8" s="11">
        <f>Budget[[#This Row],[Kosten]]*Budget[[#This Row],[Hoeveelheid]]</f>
        <v>0</v>
      </c>
    </row>
    <row r="9" spans="1:7" ht="30" customHeight="1" x14ac:dyDescent="0.25">
      <c r="B9" t="s">
        <v>39</v>
      </c>
      <c r="F9" s="16">
        <f>SUBTOTAL(109,Budget[Bedrag])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0" priority="2" operator="greaterThan">
      <formula>1</formula>
    </cfRule>
  </conditionalFormatting>
  <dataValidations count="9">
    <dataValidation allowBlank="1" showInputMessage="1" showErrorMessage="1" prompt="Voer in deze kolom de budgetitems in" sqref="B6" xr:uid="{00000000-0002-0000-0300-000000000000}"/>
    <dataValidation allowBlank="1" showInputMessage="1" showErrorMessage="1" prompt="Voer in deze kolom een beschrijving voor elk item in" sqref="C6" xr:uid="{00000000-0002-0000-0300-000001000000}"/>
    <dataValidation allowBlank="1" showInputMessage="1" showErrorMessage="1" prompt="Voer in deze kolom de kosten voor elk item in" sqref="D6" xr:uid="{00000000-0002-0000-0300-000002000000}"/>
    <dataValidation allowBlank="1" showInputMessage="1" showErrorMessage="1" prompt="Voer in deze kolom de hoeveelheid van elk budgetitem in" sqref="E6" xr:uid="{00000000-0002-0000-0300-000003000000}"/>
    <dataValidation allowBlank="1" showInputMessage="1" showErrorMessage="1" prompt="Deze kolom wordt automatisch berekend" sqref="F6" xr:uid="{00000000-0002-0000-0300-000004000000}"/>
    <dataValidation allowBlank="1" showInputMessage="1" showErrorMessage="1" prompt="Voer in dit werkblad de budgetgegevens voor de reis in" sqref="A1" xr:uid="{00000000-0002-0000-0300-000005000000}"/>
    <dataValidation allowBlank="1" showInputMessage="1" showErrorMessage="1" prompt="% van budget besteed wordt automatisch berekend op basis van het budgetbedrag en het totale bestede bedrag" sqref="C4" xr:uid="{00000000-0002-0000-0300-000006000000}"/>
    <dataValidation allowBlank="1" showInputMessage="1" showErrorMessage="1" prompt="Deze titel wordt automatisch bijgewerkt op basis van cel B1 in het werkblad Reis" sqref="B1" xr:uid="{00000000-0002-0000-0300-000007000000}"/>
    <dataValidation allowBlank="1" showInputMessage="1" showErrorMessage="1" prompt="Voer in deze cel een budgetbedrag in" sqref="C3" xr:uid="{00000000-0002-0000-0300-000008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9</vt:i4>
      </vt:variant>
    </vt:vector>
  </HeadingPairs>
  <TitlesOfParts>
    <vt:vector size="13" baseType="lpstr">
      <vt:lpstr>REIS</vt:lpstr>
      <vt:lpstr>OVERNACHTING</vt:lpstr>
      <vt:lpstr>ACTIVITEITEN</vt:lpstr>
      <vt:lpstr>BUDGET</vt:lpstr>
      <vt:lpstr>ACTIVITEITEN!Afdruktitels</vt:lpstr>
      <vt:lpstr>BUDGET!Afdruktitels</vt:lpstr>
      <vt:lpstr>OVERNACHTING!Afdruktitels</vt:lpstr>
      <vt:lpstr>REIS!Afdruktitels</vt:lpstr>
      <vt:lpstr>ColumnTitle2</vt:lpstr>
      <vt:lpstr>ColumnTitle3</vt:lpstr>
      <vt:lpstr>Kolomtitel1</vt:lpstr>
      <vt:lpstr>Kolomtitel4</vt:lpstr>
      <vt:lpstr>Titel_van_reis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2016-09-22T18:54:55Z</dcterms:created>
  <dcterms:modified xsi:type="dcterms:W3CDTF">2019-03-11T02:00:22Z</dcterms:modified>
</cp:coreProperties>
</file>