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9"/>
  <workbookPr filterPrivacy="1"/>
  <xr:revisionPtr revIDLastSave="0" documentId="13_ncr:1_{1A5E9683-FCA7-4175-A26A-AE67CA06D6AD}" xr6:coauthVersionLast="45" xr6:coauthVersionMax="45" xr10:uidLastSave="{00000000-0000-0000-0000-000000000000}"/>
  <bookViews>
    <workbookView xWindow="-120" yWindow="-120" windowWidth="29010" windowHeight="14415" xr2:uid="{00000000-000D-0000-FFFF-FFFF00000000}"/>
  </bookViews>
  <sheets>
    <sheet name="Kandidaten" sheetId="1" r:id="rId1"/>
    <sheet name="Vacatures" sheetId="2" r:id="rId2"/>
    <sheet name="Interviewers" sheetId="3" r:id="rId3"/>
  </sheets>
  <definedNames>
    <definedName name="_xlnm._FilterDatabase" localSheetId="2" hidden="1">Interviewers!$B$2</definedName>
    <definedName name="_xlnm.Print_Area" localSheetId="1">Vacatures!$A:$F</definedName>
    <definedName name="List_Interviewers">TBL_Interviewers[Naam]</definedName>
    <definedName name="List_Openings">TBL_Vacatures[Vacature]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 l="1"/>
  <c r="I7" i="1"/>
  <c r="H9" i="1"/>
  <c r="I9" i="1"/>
  <c r="H8" i="1"/>
</calcChain>
</file>

<file path=xl/sharedStrings.xml><?xml version="1.0" encoding="utf-8"?>
<sst xmlns="http://schemas.openxmlformats.org/spreadsheetml/2006/main" count="74" uniqueCount="53">
  <si>
    <t>Naam</t>
  </si>
  <si>
    <t>Monica Krommenhoek</t>
  </si>
  <si>
    <t>Willeke Bart</t>
  </si>
  <si>
    <t>Arnaud Lopes</t>
  </si>
  <si>
    <t>Arnoud Wolthuis</t>
  </si>
  <si>
    <t>Assia Lammerts</t>
  </si>
  <si>
    <t>Solliciteert voor</t>
  </si>
  <si>
    <t>Junior grafisch ontwerper</t>
  </si>
  <si>
    <t>Netwerkbeheerder</t>
  </si>
  <si>
    <t>Status</t>
  </si>
  <si>
    <t>Voor telefoonscherm</t>
  </si>
  <si>
    <t>Voor sollicitatiegesprek</t>
  </si>
  <si>
    <t>Wachtend op beslissing</t>
  </si>
  <si>
    <t>Kandidaat 
Type</t>
  </si>
  <si>
    <t>Ongevraagd</t>
  </si>
  <si>
    <t>Gevraagd</t>
  </si>
  <si>
    <t>Intern</t>
  </si>
  <si>
    <t>E-mailadres</t>
  </si>
  <si>
    <t>monicakrommenhoek@voorbeeld.nl</t>
  </si>
  <si>
    <t>willekebart@voorbeeld.nl</t>
  </si>
  <si>
    <t>arnaudlopes@voorbeeld.nl</t>
  </si>
  <si>
    <t>arnoudwolthuis@voorbeeld.nl</t>
  </si>
  <si>
    <t>assialammerts@voorbeeld.nl</t>
  </si>
  <si>
    <t>Telefoon</t>
  </si>
  <si>
    <t>Telefoonscherm 
Datum</t>
  </si>
  <si>
    <t>Sollicitatiegesprek 
Datum</t>
  </si>
  <si>
    <t>Toegewezen 
Interviewer</t>
  </si>
  <si>
    <t>Fenna Plant</t>
  </si>
  <si>
    <t>Arnaud Schoonen</t>
  </si>
  <si>
    <t>Sollicitatiegesprek 
Score</t>
  </si>
  <si>
    <t>Feedback van interviewer</t>
  </si>
  <si>
    <t>Lijkt een harde werker en met goede aandacht voor detail.</t>
  </si>
  <si>
    <t xml:space="preserve"> </t>
  </si>
  <si>
    <t>Vacature</t>
  </si>
  <si>
    <t>Beschrijving</t>
  </si>
  <si>
    <t>Verantwoordelijk voor het creëren van originele ontwerpen volgens de bedrijfsrichtlijnen voor stijl.</t>
  </si>
  <si>
    <t>Maakt en implementeert netwerkbeleid.</t>
  </si>
  <si>
    <t>Vereiste ervaring</t>
  </si>
  <si>
    <t>Ten minste 2 jaar werkervaring in ontwerp of soortgelijk gebied</t>
  </si>
  <si>
    <t>Ten minste 8 jaar werkervaring in netwerkbeheer</t>
  </si>
  <si>
    <t>Salarisniveau</t>
  </si>
  <si>
    <t>Notities</t>
  </si>
  <si>
    <t>Afdeling</t>
  </si>
  <si>
    <t>Afdeling 1</t>
  </si>
  <si>
    <t>Afdeling 2</t>
  </si>
  <si>
    <t>Positie</t>
  </si>
  <si>
    <t>Afdelingshoofd</t>
  </si>
  <si>
    <t>Afdelingssupervisor</t>
  </si>
  <si>
    <t>Beschikbaarheid</t>
  </si>
  <si>
    <t>Voor planning</t>
  </si>
  <si>
    <t>10:00 tot 12:00 uur</t>
  </si>
  <si>
    <t>15:00 tot 16:00 uur</t>
  </si>
  <si>
    <t>3 - Goede Kandidaat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</si>
</sst>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&quot;kr&quot;\ * #,##0.00_-;\-&quot;kr&quot;\ * #,##0.00_-;_-&quot;kr&quot;\ * &quot;-&quot;??_-;_-@_-"/>
    <numFmt numFmtId="168" formatCode="_-&quot;kr&quot;\ * #,##0_-;\-&quot;kr&quot;\ * #,##0_-;_-&quot;kr&quot;\ * &quot;-&quot;_-;_-@_-"/>
    <numFmt numFmtId="169" formatCode="d\-m\-yyyy"/>
    <numFmt numFmtId="171" formatCode="0#########"/>
    <numFmt numFmtId="175" formatCode="&quot;€&quot;\ #,##0"/>
  </numFmts>
  <fonts count="22" x14ac:knownFonts="1">
    <font>
      <sz val="11"/>
      <color theme="1"/>
      <name val="Tahoma"/>
      <family val="2"/>
      <scheme val="minor"/>
    </font>
    <font>
      <sz val="24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4.9989318521683403E-2"/>
      <name val="Verdana"/>
      <family val="2"/>
      <scheme val="major"/>
    </font>
    <font>
      <sz val="10"/>
      <color theme="1" tint="4.9989318521683403E-2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166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169" fontId="1" fillId="0" borderId="0" xfId="0" applyNumberFormat="1" applyFont="1" applyBorder="1" applyAlignment="1">
      <alignment horizontal="left" vertical="center" indent="1"/>
    </xf>
    <xf numFmtId="169" fontId="1" fillId="0" borderId="0" xfId="0" applyNumberFormat="1" applyFont="1" applyAlignment="1">
      <alignment horizontal="center" vertical="center"/>
    </xf>
    <xf numFmtId="171" fontId="2" fillId="0" borderId="0" xfId="0" applyNumberFormat="1" applyFont="1" applyAlignment="1">
      <alignment horizontal="left" vertical="center" wrapText="1" indent="1"/>
    </xf>
    <xf numFmtId="14" fontId="2" fillId="0" borderId="0" xfId="0" applyNumberFormat="1" applyFont="1" applyAlignment="1">
      <alignment horizontal="center" vertical="center" wrapText="1"/>
    </xf>
    <xf numFmtId="175" fontId="2" fillId="0" borderId="0" xfId="0" applyNumberFormat="1" applyFont="1" applyAlignment="1">
      <alignment horizontal="left" vertical="center" wrapText="1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1" builtinId="3" customBuiltin="1"/>
    <cellStyle name="Komma [0]" xfId="2" builtinId="6" customBuiltin="1"/>
    <cellStyle name="Kop 1" xfId="7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5" builtinId="5" customBuiltin="1"/>
    <cellStyle name="Standaard" xfId="0" builtinId="0" customBuiltin="1"/>
    <cellStyle name="Titel" xfId="6" builtinId="15" customBuiltin="1"/>
    <cellStyle name="Totaal" xfId="22" builtinId="25" customBuiltin="1"/>
    <cellStyle name="Uitvoer" xfId="15" builtinId="21" customBuiltin="1"/>
    <cellStyle name="Valuta" xfId="3" builtinId="4" customBuiltin="1"/>
    <cellStyle name="Valuta [0]" xfId="4" builtinId="7" customBuiltin="1"/>
    <cellStyle name="Verklarende tekst" xfId="21" builtinId="53" customBuiltin="1"/>
    <cellStyle name="Waarschuwingstekst" xfId="19" builtinId="11" customBuiltin="1"/>
  </cellStyles>
  <dxfs count="57"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75" formatCode="&quot;€&quot;\ #,##0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9" formatCode="d/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9" formatCode="d/m/yyyy"/>
      <alignment horizontal="center" vertical="center" textRotation="0" wrapText="1" indent="0" justifyLastLine="0" shrinkToFit="0" readingOrder="0"/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family val="2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71" formatCode="0#########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numFmt numFmtId="0" formatCode="General"/>
      <alignment horizontal="center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6" tint="-0.249977111117893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Sollicitanten bijhouden 1" pivot="0" count="7" xr9:uid="{00000000-0011-0000-FFFF-FFFF00000000}">
      <tableStyleElement type="wholeTable" dxfId="56"/>
      <tableStyleElement type="headerRow" dxfId="55"/>
      <tableStyleElement type="totalRow" dxfId="54"/>
      <tableStyleElement type="firstColumn" dxfId="53"/>
      <tableStyleElement type="lastColumn" dxfId="52"/>
      <tableStyleElement type="firstRowStripe" dxfId="51"/>
      <tableStyleElement type="firstColumn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12</xdr:col>
      <xdr:colOff>9525</xdr:colOff>
      <xdr:row>2</xdr:row>
      <xdr:rowOff>0</xdr:rowOff>
    </xdr:to>
    <xdr:pic>
      <xdr:nvPicPr>
        <xdr:cNvPr id="4" name="Afbeelding 3" descr="Abstracte kop in blauw" title="Kop 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299"/>
          <a:ext cx="19164300" cy="109537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3" name="Tekstvak 2" descr="Sollicitant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1" y="114300"/>
          <a:ext cx="4867274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nl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Kandidaten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6881</xdr:colOff>
      <xdr:row>2</xdr:row>
      <xdr:rowOff>0</xdr:rowOff>
    </xdr:to>
    <xdr:pic>
      <xdr:nvPicPr>
        <xdr:cNvPr id="4" name="Afbeelding 3" descr="Abstracte kop in het groen" title="Kop Afbeelding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12412241" cy="108966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114299</xdr:rowOff>
    </xdr:from>
    <xdr:to>
      <xdr:col>3</xdr:col>
      <xdr:colOff>0</xdr:colOff>
      <xdr:row>1</xdr:row>
      <xdr:rowOff>1095374</xdr:rowOff>
    </xdr:to>
    <xdr:sp macro="" textlink="">
      <xdr:nvSpPr>
        <xdr:cNvPr id="3" name="Tekstvak 2" descr="Vacature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4301" y="114299"/>
          <a:ext cx="4867274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nl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</a:rPr>
            <a:t> Vacatures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1141</xdr:rowOff>
    </xdr:from>
    <xdr:to>
      <xdr:col>6</xdr:col>
      <xdr:colOff>22</xdr:colOff>
      <xdr:row>2</xdr:row>
      <xdr:rowOff>0</xdr:rowOff>
    </xdr:to>
    <xdr:pic>
      <xdr:nvPicPr>
        <xdr:cNvPr id="4" name="Afbeelding 3" descr="Abstracte kop in geel" title="Kop afbeeldi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5441"/>
          <a:ext cx="9220222" cy="109423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114299</xdr:rowOff>
    </xdr:from>
    <xdr:to>
      <xdr:col>4</xdr:col>
      <xdr:colOff>0</xdr:colOff>
      <xdr:row>1</xdr:row>
      <xdr:rowOff>1095374</xdr:rowOff>
    </xdr:to>
    <xdr:sp macro="" textlink="">
      <xdr:nvSpPr>
        <xdr:cNvPr id="3" name="Tekstvak 2" descr="Interview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4300" y="114299"/>
          <a:ext cx="5172075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nl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</a:rPr>
            <a:t> Interviewers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Kandidaten" displayName="TBL_Kandidaten" ref="B4:L9" headerRowDxfId="49" dataDxfId="48">
  <autoFilter ref="B4:L9" xr:uid="{00000000-0009-0000-0100-000001000000}"/>
  <tableColumns count="11">
    <tableColumn id="1" xr3:uid="{00000000-0010-0000-0000-000001000000}" name="Naam" totalsRowLabel="Totaal" dataDxfId="47" totalsRowDxfId="46"/>
    <tableColumn id="2" xr3:uid="{00000000-0010-0000-0000-000002000000}" name="Solliciteert voor" dataDxfId="45" totalsRowDxfId="44"/>
    <tableColumn id="3" xr3:uid="{00000000-0010-0000-0000-000003000000}" name="Status" dataDxfId="43" totalsRowDxfId="42"/>
    <tableColumn id="10" xr3:uid="{00000000-0010-0000-0000-00000A000000}" name="Kandidaat _x000a_Type" dataDxfId="41" totalsRowDxfId="40"/>
    <tableColumn id="4" xr3:uid="{00000000-0010-0000-0000-000004000000}" name="E-mailadres" dataDxfId="39" totalsRowDxfId="38"/>
    <tableColumn id="5" xr3:uid="{00000000-0010-0000-0000-000005000000}" name="Telefoon" dataDxfId="37" totalsRowDxfId="36"/>
    <tableColumn id="6" xr3:uid="{00000000-0010-0000-0000-000006000000}" name="Telefoonscherm _x000a_Datum" dataDxfId="8" totalsRowDxfId="35"/>
    <tableColumn id="11" xr3:uid="{00000000-0010-0000-0000-00000B000000}" name="Sollicitatiegesprek _x000a_Datum" dataDxfId="7" totalsRowDxfId="34"/>
    <tableColumn id="7" xr3:uid="{00000000-0010-0000-0000-000007000000}" name="Toegewezen _x000a_Interviewer" dataDxfId="33" totalsRowDxfId="32"/>
    <tableColumn id="8" xr3:uid="{00000000-0010-0000-0000-000008000000}" name="Sollicitatiegesprek _x000a_Score" dataDxfId="31" totalsRowDxfId="30"/>
    <tableColumn id="9" xr3:uid="{00000000-0010-0000-0000-000009000000}" name="Feedback van interviewer" totalsRowFunction="count" dataDxfId="29" totalsRowDxfId="28"/>
  </tableColumns>
  <tableStyleInfo name="Sollicitanten bijhouden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el met sollicitanten en hun bijbehorende detail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BL_Vacatures" displayName="TBL_Vacatures" ref="B4:F6" totalsRowShown="0" headerRowDxfId="27" dataDxfId="26">
  <autoFilter ref="B4:F6" xr:uid="{00000000-0009-0000-0100-000003000000}"/>
  <tableColumns count="5">
    <tableColumn id="1" xr3:uid="{00000000-0010-0000-0100-000001000000}" name="Vacature" dataDxfId="25"/>
    <tableColumn id="2" xr3:uid="{00000000-0010-0000-0100-000002000000}" name="Beschrijving" dataDxfId="24"/>
    <tableColumn id="3" xr3:uid="{00000000-0010-0000-0100-000003000000}" name="Vereiste ervaring" dataDxfId="23"/>
    <tableColumn id="4" xr3:uid="{00000000-0010-0000-0100-000004000000}" name="Salarisniveau" dataDxfId="6"/>
    <tableColumn id="5" xr3:uid="{00000000-0010-0000-0100-000005000000}" name="Notities" dataDxfId="22"/>
  </tableColumns>
  <tableStyleInfo name="Sollicitanten bijhouden 1" showFirstColumn="0" showLastColumn="0" showRowStripes="1" showColumnStripes="0"/>
  <extLst>
    <ext xmlns:x14="http://schemas.microsoft.com/office/spreadsheetml/2009/9/main" uri="{504A1905-F514-4f6f-8877-14C23A59335A}">
      <x14:table altText="Table of Openings" altTextSummary="Tabel met vacatures en de bijbehorende detai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Interviewers" displayName="TBL_Interviewers" ref="B4:F7" totalsRowShown="0" headerRowDxfId="21" dataDxfId="20">
  <autoFilter ref="B4:F7" xr:uid="{00000000-0009-0000-0100-000002000000}"/>
  <tableColumns count="5">
    <tableColumn id="1" xr3:uid="{00000000-0010-0000-0200-000001000000}" name="Naam" dataDxfId="19"/>
    <tableColumn id="2" xr3:uid="{00000000-0010-0000-0200-000002000000}" name="Afdeling" dataDxfId="18"/>
    <tableColumn id="3" xr3:uid="{00000000-0010-0000-0200-000003000000}" name="Positie" dataDxfId="17"/>
    <tableColumn id="4" xr3:uid="{00000000-0010-0000-0200-000004000000}" name="Beschikbaarheid" dataDxfId="16"/>
    <tableColumn id="5" xr3:uid="{00000000-0010-0000-0200-000005000000}" name="Notities" dataDxfId="15"/>
  </tableColumns>
  <tableStyleInfo name="Sollicitanten bijhouden 1" showFirstColumn="0" showLastColumn="0" showRowStripes="1" showColumnStripes="0"/>
  <extLst>
    <ext xmlns:x14="http://schemas.microsoft.com/office/spreadsheetml/2009/9/main" uri="{504A1905-F514-4f6f-8877-14C23A59335A}">
      <x14:table altText="Table of Interviewers" altTextSummary="Tabel met de interviewers en hun bijbehorende informatie"/>
    </ext>
  </extLst>
</table>
</file>

<file path=xl/theme/theme1.xml><?xml version="1.0" encoding="utf-8"?>
<a:theme xmlns:a="http://schemas.openxmlformats.org/drawingml/2006/main" name="Office Theme">
  <a:themeElements>
    <a:clrScheme name="Custom 6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DDF8"/>
      </a:accent1>
      <a:accent2>
        <a:srgbClr val="FF7F65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954F72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9"/>
  <sheetViews>
    <sheetView showGridLines="0" tabSelected="1" zoomScaleNormal="100" workbookViewId="0"/>
  </sheetViews>
  <sheetFormatPr defaultColWidth="9" defaultRowHeight="21" customHeight="1" x14ac:dyDescent="0.2"/>
  <cols>
    <col min="1" max="1" width="1.5" style="6" customWidth="1"/>
    <col min="2" max="3" width="22.625" style="16" customWidth="1"/>
    <col min="4" max="4" width="23.5" style="16" customWidth="1"/>
    <col min="5" max="5" width="12.625" style="16" customWidth="1"/>
    <col min="6" max="6" width="30.625" style="16" customWidth="1"/>
    <col min="7" max="7" width="14.625" style="16" customWidth="1"/>
    <col min="8" max="8" width="14.625" style="17" customWidth="1"/>
    <col min="9" max="9" width="17.25" style="17" customWidth="1"/>
    <col min="10" max="11" width="22.625" style="16" customWidth="1"/>
    <col min="12" max="12" width="47.625" style="16" customWidth="1"/>
    <col min="13" max="14" width="1.625" style="6" customWidth="1"/>
    <col min="15" max="16" width="1.5" style="6" customWidth="1"/>
    <col min="17" max="16384" width="9" style="6"/>
  </cols>
  <sheetData>
    <row r="1" spans="2:13" ht="9" customHeight="1" x14ac:dyDescent="0.2">
      <c r="M1" s="3" t="s">
        <v>32</v>
      </c>
    </row>
    <row r="2" spans="2:13" s="9" customFormat="1" ht="86.25" customHeight="1" x14ac:dyDescent="0.2">
      <c r="B2" s="18"/>
      <c r="C2" s="19"/>
      <c r="D2" s="19"/>
      <c r="E2" s="19"/>
      <c r="F2" s="19"/>
      <c r="G2" s="19"/>
      <c r="H2" s="20"/>
      <c r="I2" s="20"/>
      <c r="J2" s="19"/>
      <c r="K2" s="19"/>
      <c r="L2" s="19"/>
    </row>
    <row r="3" spans="2:13" ht="33.950000000000003" customHeight="1" x14ac:dyDescent="0.2"/>
    <row r="4" spans="2:13" s="13" customFormat="1" ht="42" customHeight="1" x14ac:dyDescent="0.2">
      <c r="B4" s="21" t="s">
        <v>0</v>
      </c>
      <c r="C4" s="21" t="s">
        <v>6</v>
      </c>
      <c r="D4" s="21" t="s">
        <v>9</v>
      </c>
      <c r="E4" s="21" t="s">
        <v>13</v>
      </c>
      <c r="F4" s="21" t="s">
        <v>17</v>
      </c>
      <c r="G4" s="22" t="s">
        <v>23</v>
      </c>
      <c r="H4" s="22" t="s">
        <v>24</v>
      </c>
      <c r="I4" s="22" t="s">
        <v>25</v>
      </c>
      <c r="J4" s="21" t="s">
        <v>26</v>
      </c>
      <c r="K4" s="21" t="s">
        <v>29</v>
      </c>
      <c r="L4" s="21" t="s">
        <v>30</v>
      </c>
    </row>
    <row r="5" spans="2:13" ht="21" customHeight="1" x14ac:dyDescent="0.2">
      <c r="B5" s="5" t="s">
        <v>1</v>
      </c>
      <c r="C5" s="5" t="s">
        <v>7</v>
      </c>
      <c r="D5" s="14" t="s">
        <v>10</v>
      </c>
      <c r="E5" s="5" t="s">
        <v>14</v>
      </c>
      <c r="F5" s="5" t="s">
        <v>18</v>
      </c>
      <c r="G5" s="26">
        <v>2025550100</v>
      </c>
      <c r="H5" s="27">
        <f ca="1">TODAY()-1</f>
        <v>43758</v>
      </c>
      <c r="I5" s="27"/>
      <c r="J5" s="5" t="s">
        <v>27</v>
      </c>
      <c r="K5" s="5"/>
      <c r="L5" s="5"/>
    </row>
    <row r="6" spans="2:13" ht="21" customHeight="1" x14ac:dyDescent="0.2">
      <c r="B6" s="5" t="s">
        <v>2</v>
      </c>
      <c r="C6" s="5" t="s">
        <v>7</v>
      </c>
      <c r="D6" s="14" t="s">
        <v>10</v>
      </c>
      <c r="E6" s="5" t="s">
        <v>14</v>
      </c>
      <c r="F6" s="5" t="s">
        <v>19</v>
      </c>
      <c r="G6" s="26">
        <v>2025550110</v>
      </c>
      <c r="H6" s="27">
        <f ca="1">TODAY()</f>
        <v>43759</v>
      </c>
      <c r="I6" s="27"/>
      <c r="J6" s="5" t="s">
        <v>27</v>
      </c>
      <c r="K6" s="5"/>
      <c r="L6" s="5"/>
    </row>
    <row r="7" spans="2:13" ht="21" customHeight="1" x14ac:dyDescent="0.2">
      <c r="B7" s="5" t="s">
        <v>3</v>
      </c>
      <c r="C7" s="5" t="s">
        <v>8</v>
      </c>
      <c r="D7" s="14" t="s">
        <v>11</v>
      </c>
      <c r="E7" s="5" t="s">
        <v>15</v>
      </c>
      <c r="F7" s="5" t="s">
        <v>20</v>
      </c>
      <c r="G7" s="26">
        <v>2025550120</v>
      </c>
      <c r="H7" s="27">
        <f ca="1">TODAY()-7</f>
        <v>43752</v>
      </c>
      <c r="I7" s="27">
        <f ca="1">TODAY()</f>
        <v>43759</v>
      </c>
      <c r="J7" s="5" t="s">
        <v>28</v>
      </c>
      <c r="K7" s="5"/>
      <c r="L7" s="5"/>
    </row>
    <row r="8" spans="2:13" ht="21" customHeight="1" x14ac:dyDescent="0.2">
      <c r="B8" s="5" t="s">
        <v>4</v>
      </c>
      <c r="C8" s="5" t="s">
        <v>8</v>
      </c>
      <c r="D8" s="14" t="s">
        <v>11</v>
      </c>
      <c r="E8" s="5" t="s">
        <v>15</v>
      </c>
      <c r="F8" s="5" t="s">
        <v>21</v>
      </c>
      <c r="G8" s="26">
        <v>2025550130</v>
      </c>
      <c r="H8" s="27">
        <f ca="1">TODAY()-2</f>
        <v>43757</v>
      </c>
      <c r="I8" s="27"/>
      <c r="J8" s="5" t="s">
        <v>28</v>
      </c>
      <c r="K8" s="5"/>
      <c r="L8" s="5"/>
    </row>
    <row r="9" spans="2:13" ht="21" customHeight="1" x14ac:dyDescent="0.2">
      <c r="B9" s="5" t="s">
        <v>5</v>
      </c>
      <c r="C9" s="5" t="s">
        <v>8</v>
      </c>
      <c r="D9" s="14" t="s">
        <v>12</v>
      </c>
      <c r="E9" s="5" t="s">
        <v>16</v>
      </c>
      <c r="F9" s="5" t="s">
        <v>22</v>
      </c>
      <c r="G9" s="26">
        <v>2025550140</v>
      </c>
      <c r="H9" s="27">
        <f ca="1">TODAY()-9</f>
        <v>43750</v>
      </c>
      <c r="I9" s="27">
        <f ca="1">TODAY()-2</f>
        <v>43757</v>
      </c>
      <c r="J9" s="5" t="s">
        <v>5</v>
      </c>
      <c r="K9" s="5" t="s">
        <v>52</v>
      </c>
      <c r="L9" s="5" t="s">
        <v>31</v>
      </c>
    </row>
  </sheetData>
  <conditionalFormatting sqref="H5:H9">
    <cfRule type="expression" dxfId="5" priority="8">
      <formula>AND(H5&lt;&gt;"",$D5="Voor telefoonscherm",H5&lt;=TODAY())</formula>
    </cfRule>
  </conditionalFormatting>
  <conditionalFormatting sqref="I5:I9">
    <cfRule type="expression" dxfId="4" priority="6">
      <formula>AND(I5&lt;&gt;"",$D5="Voor sollicitatiegesprek",I5&lt;=TODAY())</formula>
    </cfRule>
  </conditionalFormatting>
  <conditionalFormatting sqref="D5:D9">
    <cfRule type="cellIs" dxfId="3" priority="1" stopIfTrue="1" operator="equal">
      <formula>"Voor telefoonscherm"</formula>
    </cfRule>
    <cfRule type="cellIs" dxfId="2" priority="2" stopIfTrue="1" operator="equal">
      <formula>"Voor sollicitatiegesprek"</formula>
    </cfRule>
    <cfRule type="cellIs" dxfId="1" priority="3" stopIfTrue="1" operator="equal">
      <formula>"Wachtend op beslissing"</formula>
    </cfRule>
    <cfRule type="cellIs" dxfId="0" priority="4" stopIfTrue="1" operator="equal">
      <formula>"Aangenomen"</formula>
    </cfRule>
  </conditionalFormatting>
  <dataValidations count="18">
    <dataValidation type="list" allowBlank="1" showInputMessage="1" showErrorMessage="1" sqref="D5:D9" xr:uid="{00000000-0002-0000-0000-000000000000}">
      <formula1>"Voor telefoonscherm, Voor sollicitatiegesprek, Wachtend op beslissing, Aangenomen"</formula1>
    </dataValidation>
    <dataValidation type="list" allowBlank="1" showInputMessage="1" showErrorMessage="1" sqref="E5:E9" xr:uid="{00000000-0002-0000-0000-000001000000}">
      <formula1>"Ongevraagd, Gevraagd, Intern"</formula1>
    </dataValidation>
    <dataValidation type="list" allowBlank="1" showInputMessage="1" sqref="J5:J9" xr:uid="{00000000-0002-0000-0000-000002000000}">
      <formula1>List_Interviewers</formula1>
    </dataValidation>
    <dataValidation type="list" allowBlank="1" showInputMessage="1" showErrorMessage="1" sqref="K6:K9" xr:uid="{00000000-0002-0000-0000-000003000000}">
      <formula1>"1 - Niet Acceptabel, 2 - Acceptabel, 3 - Goede Kandidaat, 4 - Prima Kandidaat"</formula1>
    </dataValidation>
    <dataValidation type="list" allowBlank="1" showInputMessage="1" showErrorMessage="1" sqref="C5:C9" xr:uid="{00000000-0002-0000-0000-000004000000}">
      <formula1>List_Openings</formula1>
    </dataValidation>
    <dataValidation allowBlank="1" showInputMessage="1" showErrorMessage="1" promptTitle="Sollicitanten Bijhouden" prompt="Kandidaten bijhouden met behulp van deze sjabloon._x000a__x000a_Bewerk Status opties van Gegevensvalidatie gegevenslint._x000a__x000a_Voer details van de kandidaat in in dit werkblad. Voer gegevens van vacature en interviewer in op de volgende werkbladen." sqref="A1" xr:uid="{00000000-0002-0000-0000-000005000000}"/>
    <dataValidation allowBlank="1" showInputMessage="1" showErrorMessage="1" prompt="Geef de namen van kandidaten op in deze kolom onder deze kop" sqref="B4" xr:uid="{00000000-0002-0000-0000-000006000000}"/>
    <dataValidation allowBlank="1" showInputMessage="1" showErrorMessage="1" prompt="Selecteer de vacature waar de kandidaat naar solliciteert. _x000a__x000a_De vervolgkeuzelijst opties worden gelezen vanuit het Openingstabblad." sqref="C4" xr:uid="{00000000-0002-0000-0000-000007000000}"/>
    <dataValidation allowBlank="1" showInputMessage="1" showErrorMessage="1" prompt="Status selecteren in de vervolgkeuzelijst" sqref="D4" xr:uid="{00000000-0002-0000-0000-000008000000}"/>
    <dataValidation allowBlank="1" showInputMessage="1" showErrorMessage="1" prompt="Geef de e-mailadressen van kandidaten op in deze kolom onder deze kop" sqref="F4" xr:uid="{00000000-0002-0000-0000-000009000000}"/>
    <dataValidation allowBlank="1" showInputMessage="1" showErrorMessage="1" prompt="Geef de telefoonnummers van kandidaten op in deze kolom onder deze kop" sqref="G4" xr:uid="{00000000-0002-0000-0000-00000A000000}"/>
    <dataValidation allowBlank="1" showInputMessage="1" showErrorMessage="1" prompt="Geef in deze kolom de planning van het interview via telefoonscherm op._x000a__x000a_De planning van vandaag wordt in een rode kleuropvulling weergegeven. Hetzelfde geldt voor een vertraagde planning." sqref="H4" xr:uid="{00000000-0002-0000-0000-00000B000000}"/>
    <dataValidation allowBlank="1" showInputMessage="1" showErrorMessage="1" prompt="Geef in deze kolom de planning van het interview op locatie op._x000a__x000a_De planning van vandaag wordt in een rode kleuropvulling weergegeven. Hetzelfde geldt voor een vertraagde planning." sqref="I4" xr:uid="{00000000-0002-0000-0000-00000C000000}"/>
    <dataValidation allowBlank="1" showInputMessage="1" showErrorMessage="1" prompt="Selecteer de toegewezen interviewer in deze kolom._x000a__x000a_De opties voor de vervolgkeuzelijst zijn afkomstig van het tabblad van de interviewers." sqref="J4" xr:uid="{00000000-0002-0000-0000-00000D000000}"/>
    <dataValidation allowBlank="1" showInputMessage="1" showErrorMessage="1" prompt="Het type kandidaat selecteren vanuit de vervolgkeuzelijst" sqref="E4" xr:uid="{00000000-0002-0000-0000-00000E000000}"/>
    <dataValidation allowBlank="1" showInputMessage="1" showErrorMessage="1" prompt="De score van het interview selecteren vanuit de vervolgkeuzelijst" sqref="K4" xr:uid="{00000000-0002-0000-0000-00000F000000}"/>
    <dataValidation allowBlank="1" showInputMessage="1" showErrorMessage="1" prompt="Geef de feedback van de interviewer op in deze kolom onder deze kop. Pas de rijhoogte aan naar gelang dat nodig is." sqref="L4" xr:uid="{00000000-0002-0000-0000-000010000000}"/>
    <dataValidation type="list" allowBlank="1" showInputMessage="1" showErrorMessage="1" sqref="K5" xr:uid="{4890B425-A33E-4A21-9BC3-C70C15EE1CEC}">
      <formula1>"1 - Niet Acceptabel, 2 - Acceptabel, 3 - Goede Kandidaat, 4 - Prima Kandidaat"</formula1>
    </dataValidation>
  </dataValidations>
  <pageMargins left="0.3" right="0.3" top="0.5" bottom="0.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"/>
  <sheetViews>
    <sheetView showGridLines="0" workbookViewId="0"/>
  </sheetViews>
  <sheetFormatPr defaultColWidth="9" defaultRowHeight="42" customHeight="1" x14ac:dyDescent="0.2"/>
  <cols>
    <col min="1" max="1" width="1.5" style="5" customWidth="1"/>
    <col min="2" max="2" width="22.625" style="16" customWidth="1"/>
    <col min="3" max="4" width="41.25" style="16" customWidth="1"/>
    <col min="5" max="5" width="16.625" style="16" customWidth="1"/>
    <col min="6" max="6" width="41.25" style="16" customWidth="1"/>
    <col min="7" max="9" width="1.625" style="5" customWidth="1"/>
    <col min="10" max="10" width="1.5" style="5" customWidth="1"/>
    <col min="11" max="16384" width="9" style="5"/>
  </cols>
  <sheetData>
    <row r="1" spans="2:8" ht="9" customHeight="1" x14ac:dyDescent="0.2">
      <c r="G1" s="5" t="s">
        <v>32</v>
      </c>
    </row>
    <row r="2" spans="2:8" s="9" customFormat="1" ht="86.25" customHeight="1" x14ac:dyDescent="0.2">
      <c r="B2" s="18"/>
      <c r="C2" s="19"/>
      <c r="D2" s="19"/>
      <c r="E2" s="19"/>
      <c r="F2" s="19"/>
      <c r="G2" s="10"/>
      <c r="H2" s="24"/>
    </row>
    <row r="3" spans="2:8" ht="33.950000000000003" customHeight="1" x14ac:dyDescent="0.2"/>
    <row r="4" spans="2:8" s="12" customFormat="1" ht="42" customHeight="1" x14ac:dyDescent="0.2">
      <c r="B4" s="21" t="s">
        <v>33</v>
      </c>
      <c r="C4" s="21" t="s">
        <v>34</v>
      </c>
      <c r="D4" s="21" t="s">
        <v>37</v>
      </c>
      <c r="E4" s="21" t="s">
        <v>40</v>
      </c>
      <c r="F4" s="21" t="s">
        <v>41</v>
      </c>
    </row>
    <row r="5" spans="2:8" ht="42" customHeight="1" x14ac:dyDescent="0.2">
      <c r="B5" s="5" t="s">
        <v>7</v>
      </c>
      <c r="C5" s="5" t="s">
        <v>35</v>
      </c>
      <c r="D5" s="5" t="s">
        <v>38</v>
      </c>
      <c r="E5" s="28">
        <v>35000</v>
      </c>
      <c r="F5" s="5"/>
    </row>
    <row r="6" spans="2:8" ht="42" customHeight="1" x14ac:dyDescent="0.2">
      <c r="B6" s="5" t="s">
        <v>8</v>
      </c>
      <c r="C6" s="5" t="s">
        <v>36</v>
      </c>
      <c r="D6" s="5" t="s">
        <v>39</v>
      </c>
      <c r="E6" s="28">
        <v>90000</v>
      </c>
      <c r="F6" s="5"/>
    </row>
  </sheetData>
  <dataValidations count="6">
    <dataValidation allowBlank="1" showInputMessage="1" showErrorMessage="1" prompt="Voer in dit werkblad de vacaturegegevens in" sqref="A1" xr:uid="{00000000-0002-0000-0100-000000000000}"/>
    <dataValidation allowBlank="1" showInputMessage="1" showErrorMessage="1" prompt="Voer in deze kolom onder deze koptekst de naam van de vacature in" sqref="B4" xr:uid="{00000000-0002-0000-0100-000001000000}"/>
    <dataValidation allowBlank="1" showInputMessage="1" showErrorMessage="1" prompt="Voer in deze kolom onder deze kop een functiebeschrijving in" sqref="C4" xr:uid="{00000000-0002-0000-0100-000002000000}"/>
    <dataValidation allowBlank="1" showInputMessage="1" showErrorMessage="1" prompt="Voer in deze kolom onder deze kop de vereiste ervaring in" sqref="D4" xr:uid="{00000000-0002-0000-0100-000003000000}"/>
    <dataValidation allowBlank="1" showInputMessage="1" showErrorMessage="1" prompt="Voer in deze kolom onder deze kop het bijbestelniveau in" sqref="E4" xr:uid="{00000000-0002-0000-0100-000004000000}"/>
    <dataValidation allowBlank="1" showInputMessage="1" showErrorMessage="1" prompt="Voer in deze kolom onder deze koptekst notities in" sqref="F4" xr:uid="{00000000-0002-0000-0100-000005000000}"/>
  </dataValidations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7"/>
  <sheetViews>
    <sheetView showGridLines="0" zoomScaleNormal="100" workbookViewId="0"/>
  </sheetViews>
  <sheetFormatPr defaultColWidth="9" defaultRowHeight="21" customHeight="1" x14ac:dyDescent="0.2"/>
  <cols>
    <col min="1" max="1" width="1.5" style="2" customWidth="1"/>
    <col min="2" max="5" width="22.625" style="2" customWidth="1"/>
    <col min="6" max="6" width="30.5" style="2" customWidth="1"/>
    <col min="7" max="9" width="1.625" style="2" customWidth="1"/>
    <col min="10" max="10" width="1.5" style="2" customWidth="1"/>
    <col min="11" max="16384" width="9" style="2"/>
  </cols>
  <sheetData>
    <row r="1" spans="2:8" ht="9" customHeight="1" x14ac:dyDescent="0.2">
      <c r="G1" s="7" t="s">
        <v>32</v>
      </c>
    </row>
    <row r="2" spans="2:8" s="1" customFormat="1" ht="86.25" customHeight="1" x14ac:dyDescent="0.2">
      <c r="B2" s="8"/>
      <c r="C2" s="11"/>
      <c r="D2" s="11"/>
      <c r="E2" s="11"/>
      <c r="F2" s="11"/>
      <c r="G2" s="4"/>
      <c r="H2" s="25"/>
    </row>
    <row r="3" spans="2:8" ht="33.950000000000003" customHeight="1" x14ac:dyDescent="0.2"/>
    <row r="4" spans="2:8" s="15" customFormat="1" ht="42" customHeight="1" x14ac:dyDescent="0.2">
      <c r="B4" s="23" t="s">
        <v>0</v>
      </c>
      <c r="C4" s="23" t="s">
        <v>42</v>
      </c>
      <c r="D4" s="23" t="s">
        <v>45</v>
      </c>
      <c r="E4" s="23" t="s">
        <v>48</v>
      </c>
      <c r="F4" s="23" t="s">
        <v>41</v>
      </c>
    </row>
    <row r="5" spans="2:8" ht="21" customHeight="1" x14ac:dyDescent="0.2">
      <c r="B5" s="6" t="s">
        <v>5</v>
      </c>
      <c r="C5" s="6" t="s">
        <v>43</v>
      </c>
      <c r="D5" s="6" t="s">
        <v>46</v>
      </c>
      <c r="E5" s="6" t="s">
        <v>49</v>
      </c>
      <c r="F5" s="6"/>
    </row>
    <row r="6" spans="2:8" ht="21" customHeight="1" x14ac:dyDescent="0.2">
      <c r="B6" s="6" t="s">
        <v>28</v>
      </c>
      <c r="C6" s="6" t="s">
        <v>43</v>
      </c>
      <c r="D6" s="6" t="s">
        <v>47</v>
      </c>
      <c r="E6" s="6" t="s">
        <v>50</v>
      </c>
      <c r="F6" s="6"/>
    </row>
    <row r="7" spans="2:8" ht="21" customHeight="1" x14ac:dyDescent="0.2">
      <c r="B7" s="6" t="s">
        <v>27</v>
      </c>
      <c r="C7" s="6" t="s">
        <v>44</v>
      </c>
      <c r="D7" s="6" t="s">
        <v>46</v>
      </c>
      <c r="E7" s="6" t="s">
        <v>51</v>
      </c>
      <c r="F7" s="6"/>
    </row>
  </sheetData>
  <dataValidations count="6">
    <dataValidation allowBlank="1" showInputMessage="1" showErrorMessage="1" prompt="Voer in dit werkblad de gegevens van de interviewers in." sqref="A1" xr:uid="{00000000-0002-0000-0200-000000000000}"/>
    <dataValidation allowBlank="1" showInputMessage="1" showErrorMessage="1" prompt="Voer in deze kolom onder deze kop de namen van de interviewers in" sqref="B4" xr:uid="{00000000-0002-0000-0200-000001000000}"/>
    <dataValidation allowBlank="1" showInputMessage="1" showErrorMessage="1" prompt="Voer in deze kolom onder deze kop de afdeling in" sqref="C4" xr:uid="{00000000-0002-0000-0200-000002000000}"/>
    <dataValidation allowBlank="1" showInputMessage="1" showErrorMessage="1" prompt="Voer in deze kolom onder deze kop de functie in" sqref="D4" xr:uid="{00000000-0002-0000-0200-000003000000}"/>
    <dataValidation allowBlank="1" showInputMessage="1" showErrorMessage="1" prompt="Voer in deze kolom onder deze koptekst de beschikbaarheid in" sqref="E4" xr:uid="{00000000-0002-0000-0200-000004000000}"/>
    <dataValidation allowBlank="1" showInputMessage="1" showErrorMessage="1" prompt="Voer in deze kolom onder deze koptekst notities in" sqref="F4" xr:uid="{00000000-0002-0000-0200-000005000000}"/>
  </dataValidations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88AA60-FB06-4757-88D8-5500D386032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A93FE9E-97AD-4F61-8D75-2F8BCDE117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3C3016-E35A-4CD3-8F86-9AB3B66F1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Kandidaten</vt:lpstr>
      <vt:lpstr>Vacatures</vt:lpstr>
      <vt:lpstr>Interviewers</vt:lpstr>
      <vt:lpstr>Vacatures!Afdrukbereik</vt:lpstr>
      <vt:lpstr>List_Interviewers</vt:lpstr>
      <vt:lpstr>List_Openings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2019-06-06T00:25:29Z</dcterms:created>
  <dcterms:modified xsi:type="dcterms:W3CDTF">2019-10-21T11:10:59Z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