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0" windowWidth="28800" windowHeight="11715"/>
  </bookViews>
  <sheets>
    <sheet name="Kasregister" sheetId="1" r:id="rId1"/>
  </sheets>
  <definedNames>
    <definedName name="_xlnm._FilterDatabase" localSheetId="0" hidden="1">Kasregister!$C$2:$I$6</definedName>
    <definedName name="ColumnTitle1">Kasregister[[#Headers],[Nummer]]</definedName>
    <definedName name="_xlnm.Print_Titles" localSheetId="0">Kasregister!$2:$2</definedName>
  </definedNames>
  <calcPr calcId="171027"/>
  <webPublishing codePage="1252"/>
</workbook>
</file>

<file path=xl/calcChain.xml><?xml version="1.0" encoding="utf-8"?>
<calcChain xmlns="http://schemas.openxmlformats.org/spreadsheetml/2006/main">
  <c r="D6" i="1" l="1"/>
  <c r="D5" i="1"/>
  <c r="D4" i="1"/>
  <c r="D3" i="1"/>
  <c r="I3" i="1"/>
  <c r="I4" i="1" l="1"/>
  <c r="I5" i="1" s="1"/>
  <c r="I6" i="1" s="1"/>
</calcChain>
</file>

<file path=xl/sharedStrings.xml><?xml version="1.0" encoding="utf-8"?>
<sst xmlns="http://schemas.openxmlformats.org/spreadsheetml/2006/main" count="14" uniqueCount="13">
  <si>
    <t>√</t>
  </si>
  <si>
    <t>Kasregister</t>
  </si>
  <si>
    <t>Nummer</t>
  </si>
  <si>
    <t>Datum</t>
  </si>
  <si>
    <t>Beschrijving van de transactie</t>
  </si>
  <si>
    <t>Vorig saldo</t>
  </si>
  <si>
    <t>Boodschappen</t>
  </si>
  <si>
    <t>Storting, prijzenfestival</t>
  </si>
  <si>
    <t>Stomerij</t>
  </si>
  <si>
    <t>C</t>
  </si>
  <si>
    <t>Debet   (-)</t>
  </si>
  <si>
    <t>Credit (+)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</si>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</sst>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€-413]\ #,##0.00"/>
  </numFmts>
  <fonts count="7" x14ac:knownFonts="1">
    <font>
      <sz val="11"/>
      <name val="Corbel"/>
      <family val="2"/>
      <scheme val="minor"/>
    </font>
    <font>
      <sz val="8"/>
      <name val="Arial"/>
      <family val="2"/>
    </font>
    <font>
      <sz val="14"/>
      <color theme="1" tint="0.34998626667073579"/>
      <name val="Cambria"/>
      <family val="1"/>
      <scheme val="major"/>
    </font>
    <font>
      <b/>
      <sz val="13"/>
      <color theme="1" tint="0.34998626667073579"/>
      <name val="Corbel"/>
      <family val="2"/>
      <scheme val="minor"/>
    </font>
    <font>
      <b/>
      <sz val="11"/>
      <color theme="1" tint="0.34998626667073579"/>
      <name val="Corbel"/>
      <family val="2"/>
      <scheme val="minor"/>
    </font>
    <font>
      <sz val="11"/>
      <name val="Corbel"/>
      <family val="2"/>
      <scheme val="minor"/>
    </font>
    <font>
      <sz val="11"/>
      <color theme="1" tint="0.3499862666707357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 applyNumberFormat="0">
      <alignment vertical="center" wrapText="1"/>
    </xf>
    <xf numFmtId="0" fontId="2" fillId="0" borderId="0">
      <alignment horizontal="left" vertical="center"/>
    </xf>
    <xf numFmtId="0" fontId="6" fillId="0" borderId="0" applyNumberFormat="0" applyFill="0" applyBorder="0" applyProtection="0">
      <alignment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  <xf numFmtId="164" fontId="5" fillId="0" borderId="0" applyFill="0" applyBorder="0" applyProtection="0">
      <alignment horizontal="right" vertical="center"/>
    </xf>
    <xf numFmtId="14" fontId="5" fillId="0" borderId="0" applyFont="0" applyFill="0" applyBorder="0">
      <alignment horizontal="right" vertical="center"/>
    </xf>
    <xf numFmtId="0" fontId="5" fillId="0" borderId="0" applyFont="0" applyFill="0" applyBorder="0">
      <alignment horizontal="center" vertical="center"/>
    </xf>
  </cellStyleXfs>
  <cellXfs count="9">
    <xf numFmtId="0" fontId="0" fillId="0" borderId="0" xfId="0">
      <alignment vertical="center" wrapText="1"/>
    </xf>
    <xf numFmtId="0" fontId="2" fillId="0" borderId="0" xfId="1">
      <alignment horizontal="left" vertical="center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7" applyFont="1">
      <alignment horizontal="right" vertical="center"/>
    </xf>
    <xf numFmtId="0" fontId="0" fillId="0" borderId="0" xfId="0" applyNumberFormat="1" applyFont="1" applyFill="1" applyBorder="1">
      <alignment vertical="center" wrapText="1"/>
    </xf>
    <xf numFmtId="0" fontId="0" fillId="0" borderId="0" xfId="8" applyFont="1">
      <alignment horizontal="center" vertical="center"/>
    </xf>
    <xf numFmtId="0" fontId="0" fillId="0" borderId="0" xfId="0" applyAlignment="1">
      <alignment horizontal="right" vertical="center"/>
    </xf>
    <xf numFmtId="165" fontId="5" fillId="0" borderId="0" xfId="6" applyNumberFormat="1">
      <alignment horizontal="right" vertical="center"/>
    </xf>
  </cellXfs>
  <cellStyles count="9">
    <cellStyle name="Currency" xfId="6" builtinId="4" customBuiltin="1"/>
    <cellStyle name="Datum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Status checkoverschrijving" xfId="8"/>
    <cellStyle name="Title" xfId="1" builtinId="15" customBuiltin="1"/>
  </cellStyles>
  <dxfs count="7">
    <dxf>
      <numFmt numFmtId="165" formatCode="[$€-413]\ #,##0.00"/>
    </dxf>
    <dxf>
      <numFmt numFmtId="165" formatCode="[$€-413]\ #,##0.00"/>
    </dxf>
    <dxf>
      <numFmt numFmtId="165" formatCode="[$€-413]\ #,##0.00"/>
    </dxf>
    <dxf>
      <fill>
        <patternFill>
          <bgColor theme="0" tint="-4.9989318521683403E-2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fill>
        <patternFill>
          <bgColor theme="6" tint="0.59996337778862885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Kasregister" defaultPivotStyle="PivotStyleLight16">
    <tableStyle name="Kasregister" pivot="0" count="4">
      <tableStyleElement type="wholeTable" dxfId="6"/>
      <tableStyleElement type="headerRow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asregister" displayName="Kasregister" ref="C2:I6" totalsRowShown="0">
  <autoFilter ref="C2:I6"/>
  <tableColumns count="7">
    <tableColumn id="1" name="Nummer"/>
    <tableColumn id="2" name="Datum"/>
    <tableColumn id="3" name="Beschrijving van de transactie"/>
    <tableColumn id="4" name="C"/>
    <tableColumn id="5" name="Debet   (-)" dataDxfId="2"/>
    <tableColumn id="10" name="Credit (+)" dataDxfId="1"/>
    <tableColumn id="6" name="Saldo" dataDxfId="0">
      <calculatedColumnFormula>IFERROR(IF(ROW()=3,$H$3,I2-Kasregister[[#This Row],[Debet   (-)]]+Kasregister[[#This Row],[Credit (+)]]),0)</calculatedColumnFormula>
    </tableColumn>
  </tableColumns>
  <tableStyleInfo name="Kasregister" showFirstColumn="0" showLastColumn="0" showRowStripes="1" showColumnStripes="0"/>
  <extLst>
    <ext xmlns:x14="http://schemas.microsoft.com/office/spreadsheetml/2009/9/main" uri="{504A1905-F514-4f6f-8877-14C23A59335A}">
      <x14:table altTextSummary="Voer checknummer, datum, beschrijving van de transactie, debet- en creditbedragen in. Markeer kolom F wanneer checks zijn overschreven. Saldo wordt automatisch bereken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I6"/>
  <sheetViews>
    <sheetView showGridLines="0" tabSelected="1" workbookViewId="0"/>
  </sheetViews>
  <sheetFormatPr defaultColWidth="15.625" defaultRowHeight="30" customHeight="1" x14ac:dyDescent="0.25"/>
  <cols>
    <col min="1" max="1" width="2.375" customWidth="1"/>
    <col min="2" max="2" width="2.375" hidden="1" customWidth="1"/>
    <col min="3" max="3" width="10.625" customWidth="1"/>
    <col min="4" max="4" width="10.875" customWidth="1"/>
    <col min="5" max="5" width="39.625" customWidth="1"/>
    <col min="6" max="6" width="5.375" customWidth="1"/>
    <col min="7" max="9" width="18.625" customWidth="1"/>
    <col min="10" max="10" width="2.625" customWidth="1"/>
  </cols>
  <sheetData>
    <row r="1" spans="2:9" ht="36" customHeight="1" x14ac:dyDescent="0.25">
      <c r="B1" s="7" t="s">
        <v>0</v>
      </c>
      <c r="C1" s="1" t="s">
        <v>1</v>
      </c>
      <c r="D1" s="1"/>
      <c r="E1" s="1"/>
      <c r="F1" s="1"/>
      <c r="G1" s="1"/>
      <c r="H1" s="1"/>
      <c r="I1" s="1"/>
    </row>
    <row r="2" spans="2:9" ht="20.100000000000001" customHeight="1" x14ac:dyDescent="0.25">
      <c r="C2" s="5" t="s">
        <v>2</v>
      </c>
      <c r="D2" s="2" t="s">
        <v>3</v>
      </c>
      <c r="E2" s="2" t="s">
        <v>4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2:9" ht="30" customHeight="1" x14ac:dyDescent="0.25">
      <c r="C3" s="2"/>
      <c r="D3" s="4">
        <f ca="1">TODAY()</f>
        <v>43285</v>
      </c>
      <c r="E3" s="3" t="s">
        <v>5</v>
      </c>
      <c r="F3" s="6"/>
      <c r="G3" s="8"/>
      <c r="H3" s="8">
        <v>1016.16</v>
      </c>
      <c r="I3" s="8">
        <f>IFERROR(IF(ROW()=3,$H$3,I2-Kasregister[[#This Row],[Debet   (-)]]+Kasregister[[#This Row],[Credit (+)]]),0)</f>
        <v>1016.16</v>
      </c>
    </row>
    <row r="4" spans="2:9" ht="30" customHeight="1" x14ac:dyDescent="0.25">
      <c r="C4" s="2">
        <v>1033</v>
      </c>
      <c r="D4" s="4">
        <f ca="1">TODAY()+1</f>
        <v>43286</v>
      </c>
      <c r="E4" s="3" t="s">
        <v>6</v>
      </c>
      <c r="F4" s="6" t="s">
        <v>0</v>
      </c>
      <c r="G4" s="8">
        <v>123.78</v>
      </c>
      <c r="H4" s="8"/>
      <c r="I4" s="8">
        <f>IFERROR(IF(ROW()=3,$H$3,I3-Kasregister[[#This Row],[Debet   (-)]]+Kasregister[[#This Row],[Credit (+)]]),0)</f>
        <v>892.38</v>
      </c>
    </row>
    <row r="5" spans="2:9" ht="30" customHeight="1" x14ac:dyDescent="0.25">
      <c r="C5" s="2"/>
      <c r="D5" s="4">
        <f ca="1">TODAY()+2</f>
        <v>43287</v>
      </c>
      <c r="E5" s="3" t="s">
        <v>7</v>
      </c>
      <c r="F5" s="6"/>
      <c r="G5" s="8"/>
      <c r="H5" s="8">
        <v>10000</v>
      </c>
      <c r="I5" s="8">
        <f>IFERROR(IF(ROW()=3,$H$3,I4-Kasregister[[#This Row],[Debet   (-)]]+Kasregister[[#This Row],[Credit (+)]]),0)</f>
        <v>10892.38</v>
      </c>
    </row>
    <row r="6" spans="2:9" ht="30" customHeight="1" x14ac:dyDescent="0.25">
      <c r="C6" s="2">
        <v>1034</v>
      </c>
      <c r="D6" s="4">
        <f ca="1">TODAY()+3</f>
        <v>43288</v>
      </c>
      <c r="E6" s="3" t="s">
        <v>8</v>
      </c>
      <c r="F6" s="6"/>
      <c r="G6" s="8">
        <v>10.75</v>
      </c>
      <c r="H6" s="8"/>
      <c r="I6" s="8">
        <f>IFERROR(IF(ROW()=3,$H$3,I5-Kasregister[[#This Row],[Debet   (-)]]+Kasregister[[#This Row],[Credit (+)]]),0)</f>
        <v>10881.63</v>
      </c>
    </row>
  </sheetData>
  <phoneticPr fontId="1" type="noConversion"/>
  <dataValidations count="10">
    <dataValidation allowBlank="1" showInputMessage="1" showErrorMessage="1" prompt="Een lijst maken met checkgegevens in dit werkblad Kasregister. Saldo wordt automatisch berekend" sqref="A1"/>
    <dataValidation allowBlank="1" showInputMessage="1" showErrorMessage="1" prompt="De titel van dit werkblad staat in deze cel. Voer transacties in onderstaande tabel in" sqref="C1"/>
    <dataValidation allowBlank="1" showInputMessage="1" showErrorMessage="1" prompt="Voer in deze kolom onder deze kop het checknummer in. Gebruik koptekstfilters om specifieke vermeldingen te zoeken" sqref="C2"/>
    <dataValidation allowBlank="1" showInputMessage="1" showErrorMessage="1" prompt="Voer in deze kolom onder deze kop de datum in." sqref="D2"/>
    <dataValidation allowBlank="1" showInputMessage="1" showErrorMessage="1" prompt="Voer in deze kolom onder deze kop een beschrijving van de transactie in" sqref="E2"/>
    <dataValidation allowBlank="1" showInputMessage="1" showErrorMessage="1" prompt="Selecteer vinkje in deze kolom onder deze kop om aan te geven wanneer een check is overgeschreven. Druk op ALT+PIJL-OMLAAG om de vervolgkeuzelijst te openen en vervolgens op ENTER om een selectie te maken" sqref="F2"/>
    <dataValidation allowBlank="1" showInputMessage="1" showErrorMessage="1" prompt="Voer in deze kolom onder deze kop het debetbedrag in" sqref="G2"/>
    <dataValidation allowBlank="1" showInputMessage="1" showErrorMessage="1" prompt="Voer in deze kolom onder deze kop het creditbedrag in." sqref="H2"/>
    <dataValidation allowBlank="1" showInputMessage="1" showErrorMessage="1" prompt="Saldo wordt automatisch berekend in deze kolom onder deze kop" sqref="I2"/>
    <dataValidation type="list" errorStyle="warning" allowBlank="1" showInputMessage="1" showErrorMessage="1" error="Selecteer vinkje in de lijst. Selecteer ANNULEREN, druk op ALT+PIJL-OMLAAG om de vervolgkeuzelijst te openen en druk vervolgens op ENTER om een selectie te maken" sqref="F3:F6">
      <formula1>$B$1:$B$2</formula1>
    </dataValidation>
  </dataValidations>
  <printOptions horizontalCentered="1"/>
  <pageMargins left="0.5" right="0.5" top="1" bottom="1" header="0.5" footer="0.5"/>
  <pageSetup fitToHeight="0" orientation="landscape" r:id="rId1"/>
  <headerFooter differentFirst="1">
    <oddFooter>Page &amp;P of &amp;N</oddFooter>
  </headerFooter>
  <ignoredErrors>
    <ignoredError sqref="I3:I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Kasregister</vt:lpstr>
      <vt:lpstr>ColumnTitle1</vt:lpstr>
      <vt:lpstr>Kasregister!Print_Titles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2018-07-04T07:25:15Z</dcterms:created>
  <dcterms:modified xsi:type="dcterms:W3CDTF">2018-07-04T07:25:15Z</dcterms:modified>
</cp:coreProperties>
</file>