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.CZ\Desktop\Temp\nl-NL\target\"/>
    </mc:Choice>
  </mc:AlternateContent>
  <bookViews>
    <workbookView xWindow="0" yWindow="0" windowWidth="28800" windowHeight="12045" tabRatio="550" xr2:uid="{00000000-000D-0000-FFFF-FFFF00000000}"/>
  </bookViews>
  <sheets>
    <sheet name="Overzicht " sheetId="1" r:id="rId1"/>
    <sheet name="Maandelijkse inkomsten" sheetId="3" r:id="rId2"/>
    <sheet name="Maandelijkse uitgaven" sheetId="4" r:id="rId3"/>
    <sheet name="Maandelijks gespaard" sheetId="5" r:id="rId4"/>
    <sheet name="Grafiekgegevens" sheetId="2" state="hidden" r:id="rId5"/>
  </sheets>
  <definedNames>
    <definedName name="Besteed_percentage_van_inkomsten">Grafiekgegevens!$B$5</definedName>
    <definedName name="Budgettitel">'Overzicht '!$B$1</definedName>
    <definedName name="ColumnTitleRegion1..C4.1">'Overzicht '!$C$3</definedName>
    <definedName name="ColumnTitleRegion2..C6.1">'Overzicht '!$C$5</definedName>
    <definedName name="ColumnTitleRegion3..C8.1">'Overzicht '!$C$7</definedName>
    <definedName name="ColumnTitleRegion4..C10.1">'Overzicht '!$C$9</definedName>
    <definedName name="_xlnm.Print_Titles" localSheetId="3">'Maandelijks gespaard'!$2:$3</definedName>
    <definedName name="_xlnm.Print_Titles" localSheetId="1">'Maandelijkse inkomsten'!$2:$3</definedName>
    <definedName name="_xlnm.Print_Titles" localSheetId="2">'Maandelijkse uitgaven'!$2:$3</definedName>
    <definedName name="Title2">MaandelijkseInkomsten[[#Headers],[ITEM]]</definedName>
    <definedName name="Title3">MaandelijkseUitgaven[[#Headers],[ITEM]]</definedName>
    <definedName name="Title4">Spaargeld[[#Headers],[DATUM]]</definedName>
    <definedName name="TotaalMaandelijksGespaard">'Overzicht '!$C$8</definedName>
    <definedName name="TotaleMaandelijkseInkomsten">'Overzicht '!$C$4</definedName>
    <definedName name="TotaleMaandelijkseUitgaven">'Overzicht '!$C$6</definedName>
  </definedName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5" l="1"/>
  <c r="B1" i="4"/>
  <c r="B1" i="3"/>
  <c r="C8" i="1"/>
  <c r="C6" i="1"/>
  <c r="C4" i="1"/>
  <c r="B5" i="2" l="1"/>
  <c r="B3" i="1" s="1"/>
  <c r="C10" i="1"/>
  <c r="B6" i="2"/>
  <c r="B4" i="2" l="1"/>
</calcChain>
</file>

<file path=xl/sharedStrings.xml><?xml version="1.0" encoding="utf-8"?>
<sst xmlns="http://schemas.openxmlformats.org/spreadsheetml/2006/main" count="51" uniqueCount="33">
  <si>
    <t>Persoonlijk budget</t>
  </si>
  <si>
    <t>Percentage van uitgegeven inkomsten</t>
  </si>
  <si>
    <t>Overzicht</t>
  </si>
  <si>
    <t>TOTALE MAANDELIJKSE INKOMSTEN</t>
  </si>
  <si>
    <t>TOTALE MAANDELIJKSE UITGAVEN</t>
  </si>
  <si>
    <t>TOTAAL MAANDELIJKS GESPAARD</t>
  </si>
  <si>
    <t>KASSALDO</t>
  </si>
  <si>
    <t>Kolomdiagram met de totale maandelijkse inkomsten afgezet tegen de totale maandelijkse uitgaven staat in deze cel.</t>
  </si>
  <si>
    <t>Maandelijkse inkomsten</t>
  </si>
  <si>
    <t>ITEM</t>
  </si>
  <si>
    <t>Inkomstenbron 1</t>
  </si>
  <si>
    <t>Inkomstenbron 2</t>
  </si>
  <si>
    <t>Overig</t>
  </si>
  <si>
    <t>BEDRAG</t>
  </si>
  <si>
    <t>Maandelijkse uitgaven</t>
  </si>
  <si>
    <t>Huur/hypotheek</t>
  </si>
  <si>
    <t>Elektriciteit</t>
  </si>
  <si>
    <t>Gas</t>
  </si>
  <si>
    <t>Mobiele telefoon</t>
  </si>
  <si>
    <t>Boodschappen</t>
  </si>
  <si>
    <t>Afbetaling auto</t>
  </si>
  <si>
    <t>Uitgaven auto</t>
  </si>
  <si>
    <t>Studieleningen</t>
  </si>
  <si>
    <t>Creditcards</t>
  </si>
  <si>
    <t>Autoverzekering</t>
  </si>
  <si>
    <t>Persoonlijke verzorging</t>
  </si>
  <si>
    <t>Amusement</t>
  </si>
  <si>
    <t>Diversen</t>
  </si>
  <si>
    <t>EINDDATUM</t>
  </si>
  <si>
    <t>Datum</t>
  </si>
  <si>
    <t>Maandelijks gespaard</t>
  </si>
  <si>
    <t>DATUM</t>
  </si>
  <si>
    <t>GRAFIEKGEGEVENS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</si>
</sst>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"/>
    <numFmt numFmtId="165" formatCode="&quot;€&quot;\ #,##0"/>
    <numFmt numFmtId="166" formatCode="&quot;€&quot;\ #,##0.00"/>
  </numFmts>
  <fonts count="10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5" fontId="2" fillId="0" borderId="0">
      <alignment horizontal="left" vertical="top"/>
    </xf>
    <xf numFmtId="166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</cellStyleXfs>
  <cellXfs count="15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0" fontId="6" fillId="0" borderId="1" xfId="3"/>
    <xf numFmtId="165" fontId="2" fillId="0" borderId="0" xfId="6">
      <alignment horizontal="left" vertical="top"/>
    </xf>
    <xf numFmtId="166" fontId="8" fillId="0" borderId="0" xfId="7">
      <alignment horizontal="left" vertical="center"/>
    </xf>
    <xf numFmtId="0" fontId="8" fillId="0" borderId="0" xfId="8">
      <alignment horizontal="left" vertical="center" wrapText="1"/>
    </xf>
    <xf numFmtId="14" fontId="8" fillId="0" borderId="0" xfId="9">
      <alignment horizontal="left" vertical="center"/>
    </xf>
    <xf numFmtId="0" fontId="6" fillId="0" borderId="1" xfId="3" applyAlignment="1">
      <alignment horizontal="left"/>
    </xf>
    <xf numFmtId="0" fontId="0" fillId="0" borderId="0" xfId="8" applyFont="1">
      <alignment horizontal="left" vertical="center" wrapText="1"/>
    </xf>
    <xf numFmtId="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0">
    <cellStyle name="Bedrag" xfId="7" xr:uid="{00000000-0005-0000-0000-000000000000}"/>
    <cellStyle name="Datum" xfId="9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tem" xfId="8" xr:uid="{00000000-0005-0000-0000-000002000000}"/>
    <cellStyle name="Normal" xfId="0" builtinId="0" customBuiltin="1"/>
    <cellStyle name="Title" xfId="1" builtinId="15" customBuiltin="1"/>
    <cellStyle name="Totalen" xfId="6" xr:uid="{00000000-0005-0000-0000-000009000000}"/>
  </cellStyles>
  <dxfs count="4"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el Persoonlijk budget" defaultPivotStyle="PivotStyleLight16">
    <tableStyle name="Tabel Persoonlijk budget" pivot="0" count="3" xr9:uid="{00000000-0011-0000-FFFF-FFFF00000000}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808951512639865E-2"/>
          <c:y val="0.19933728404976483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Grafiekgegevens!$B$4:$B$5</c:f>
              <c:numCache>
                <c:formatCode>0%</c:formatCode>
                <c:ptCount val="2"/>
                <c:pt idx="0">
                  <c:v>0.37706666666666666</c:v>
                </c:pt>
                <c:pt idx="1">
                  <c:v>0.62293333333333334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inkomsten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'Overzicht '!$C$4</c:f>
              <c:numCache>
                <c:formatCode>"€"\ #,##0</c:formatCode>
                <c:ptCount val="1"/>
                <c:pt idx="0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uitgaven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'Overzicht '!$C$6</c:f>
              <c:numCache>
                <c:formatCode>"€"\ #,##0</c:formatCode>
                <c:ptCount val="1"/>
                <c:pt idx="0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&quot;€&quot;\ #,##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16547115586812"/>
          <c:y val="0.89169339188382579"/>
          <c:w val="0.6855459239701861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grafiekInkomstenPerc" descr="Ringdiagram met percentage van inkomsten dat werd uitgegev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grafieInkomstenUitgaven" descr="Kolomstaafdiagram met inkomsten tegenover uitgav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MaandelijkseInkomsten" displayName="MaandelijkseInkomsten" ref="B3:C6" totalsRowShown="0">
  <autoFilter ref="B3:C6" xr:uid="{00000000-0009-0000-0100-000004000000}"/>
  <tableColumns count="2">
    <tableColumn id="1" xr3:uid="{00000000-0010-0000-0000-000001000000}" name="ITEM" dataCellStyle="Item"/>
    <tableColumn id="2" xr3:uid="{00000000-0010-0000-0000-000002000000}" name="BEDRAG" dataCellStyle="Bedrag"/>
  </tableColumns>
  <tableStyleInfo name="Tabel Persoonlijk budget" showFirstColumn="0" showLastColumn="0" showRowStripes="1" showColumnStripes="0"/>
  <extLst>
    <ext xmlns:x14="http://schemas.microsoft.com/office/spreadsheetml/2009/9/main" uri="{504A1905-F514-4f6f-8877-14C23A59335A}">
      <x14:table altTextSummary="Voer bronnen en bedragen voor maandelijkse inkomsten in deze tabel i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MaandelijkseUitgaven" displayName="MaandelijkseUitgaven" ref="B3:D16" totalsRowShown="0">
  <autoFilter ref="B3:D16" xr:uid="{00000000-0009-0000-0100-000008000000}"/>
  <tableColumns count="3">
    <tableColumn id="1" xr3:uid="{00000000-0010-0000-0100-000001000000}" name="ITEM" dataCellStyle="Item"/>
    <tableColumn id="2" xr3:uid="{00000000-0010-0000-0100-000002000000}" name="EINDDATUM" dataCellStyle="Datum"/>
    <tableColumn id="3" xr3:uid="{00000000-0010-0000-0100-000003000000}" name="BEDRAG" dataCellStyle="Bedrag"/>
  </tableColumns>
  <tableStyleInfo name="Tabel Persoonlijk budget" showFirstColumn="0" showLastColumn="0" showRowStripes="1" showColumnStripes="0"/>
  <extLst>
    <ext xmlns:x14="http://schemas.microsoft.com/office/spreadsheetml/2009/9/main" uri="{504A1905-F514-4f6f-8877-14C23A59335A}">
      <x14:table altTextSummary="Voer in deze tabel maandelijkse onkostenitems, de einddatum en bedragen per maand i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Spaargeld" displayName="Spaargeld" ref="B3:C6" totalsRowShown="0">
  <autoFilter ref="B3:C6" xr:uid="{00000000-0009-0000-0100-00000C000000}"/>
  <tableColumns count="2">
    <tableColumn id="1" xr3:uid="{00000000-0010-0000-0200-000001000000}" name="DATUM" dataCellStyle="Datum"/>
    <tableColumn id="2" xr3:uid="{00000000-0010-0000-0200-000002000000}" name="BEDRAG" dataCellStyle="Bedrag"/>
  </tableColumns>
  <tableStyleInfo name="Tabel Persoonlijk budget" showFirstColumn="0" showLastColumn="0" showRowStripes="1" showColumnStripes="0"/>
  <extLst>
    <ext xmlns:x14="http://schemas.microsoft.com/office/spreadsheetml/2009/9/main" uri="{504A1905-F514-4f6f-8877-14C23A59335A}">
      <x14:table altTextSummary="Voer in deze tabel bedragen en datums voor maandelijks spaargeld in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H11"/>
  <sheetViews>
    <sheetView showGridLines="0" tabSelected="1" zoomScaleNormal="100" workbookViewId="0"/>
  </sheetViews>
  <sheetFormatPr defaultColWidth="9" defaultRowHeight="27.75" customHeight="1" x14ac:dyDescent="0.3"/>
  <cols>
    <col min="1" max="1" width="2.625" customWidth="1"/>
    <col min="2" max="2" width="40.625" style="2" customWidth="1"/>
    <col min="3" max="3" width="32.875" customWidth="1"/>
    <col min="4" max="8" width="9" style="2"/>
    <col min="9" max="9" width="2.625" style="2" customWidth="1"/>
    <col min="10" max="16384" width="9" style="2"/>
  </cols>
  <sheetData>
    <row r="1" spans="1:8" s="5" customFormat="1" ht="40.5" customHeight="1" x14ac:dyDescent="0.3">
      <c r="B1" s="5" t="s">
        <v>0</v>
      </c>
    </row>
    <row r="2" spans="1:8" s="1" customFormat="1" ht="33" customHeight="1" x14ac:dyDescent="0.3">
      <c r="A2"/>
      <c r="B2" s="3" t="s">
        <v>1</v>
      </c>
      <c r="C2" s="3" t="s">
        <v>2</v>
      </c>
    </row>
    <row r="3" spans="1:8" s="1" customFormat="1" ht="18.75" customHeight="1" x14ac:dyDescent="0.3">
      <c r="A3"/>
      <c r="B3" s="13">
        <f>Besteed_percentage_van_inkomsten</f>
        <v>0.62293333333333334</v>
      </c>
      <c r="C3" s="6" t="s">
        <v>3</v>
      </c>
      <c r="D3" s="14" t="s">
        <v>7</v>
      </c>
      <c r="E3" s="14"/>
      <c r="F3" s="14"/>
      <c r="G3" s="14"/>
      <c r="H3" s="14"/>
    </row>
    <row r="4" spans="1:8" s="1" customFormat="1" ht="46.5" customHeight="1" x14ac:dyDescent="0.3">
      <c r="A4"/>
      <c r="B4" s="13"/>
      <c r="C4" s="7">
        <f>SUM(MaandelijkseInkomsten[[#All],[BEDRAG]])</f>
        <v>3750</v>
      </c>
      <c r="D4" s="14"/>
      <c r="E4" s="14"/>
      <c r="F4" s="14"/>
      <c r="G4" s="14"/>
      <c r="H4" s="14"/>
    </row>
    <row r="5" spans="1:8" s="1" customFormat="1" ht="18.75" customHeight="1" x14ac:dyDescent="0.3">
      <c r="A5"/>
      <c r="B5" s="13"/>
      <c r="C5" s="11" t="s">
        <v>4</v>
      </c>
      <c r="D5" s="14"/>
      <c r="E5" s="14"/>
      <c r="F5" s="14"/>
      <c r="G5" s="14"/>
      <c r="H5" s="14"/>
    </row>
    <row r="6" spans="1:8" s="1" customFormat="1" ht="46.5" customHeight="1" x14ac:dyDescent="0.3">
      <c r="A6"/>
      <c r="B6" s="13"/>
      <c r="C6" s="7">
        <f>SUM(MaandelijkseUitgaven[[#All],[BEDRAG]])</f>
        <v>2336</v>
      </c>
      <c r="D6" s="14"/>
      <c r="E6" s="14"/>
      <c r="F6" s="14"/>
      <c r="G6" s="14"/>
      <c r="H6" s="14"/>
    </row>
    <row r="7" spans="1:8" s="1" customFormat="1" ht="18.75" customHeight="1" x14ac:dyDescent="0.3">
      <c r="A7"/>
      <c r="B7" s="13"/>
      <c r="C7" s="11" t="s">
        <v>5</v>
      </c>
      <c r="D7" s="14"/>
      <c r="E7" s="14"/>
      <c r="F7" s="14"/>
      <c r="G7" s="14"/>
      <c r="H7" s="14"/>
    </row>
    <row r="8" spans="1:8" s="1" customFormat="1" ht="46.5" customHeight="1" x14ac:dyDescent="0.3">
      <c r="A8"/>
      <c r="B8" s="13"/>
      <c r="C8" s="7">
        <f>SUM(Spaargeld[[#All],[BEDRAG]])</f>
        <v>550</v>
      </c>
      <c r="D8" s="14"/>
      <c r="E8" s="14"/>
      <c r="F8" s="14"/>
      <c r="G8" s="14"/>
      <c r="H8" s="14"/>
    </row>
    <row r="9" spans="1:8" s="1" customFormat="1" ht="18.75" customHeight="1" x14ac:dyDescent="0.3">
      <c r="A9"/>
      <c r="B9" s="13"/>
      <c r="C9" s="11" t="s">
        <v>6</v>
      </c>
      <c r="D9" s="14"/>
      <c r="E9" s="14"/>
      <c r="F9" s="14"/>
      <c r="G9" s="14"/>
      <c r="H9" s="14"/>
    </row>
    <row r="10" spans="1:8" s="1" customFormat="1" ht="46.5" customHeight="1" x14ac:dyDescent="0.3">
      <c r="A10"/>
      <c r="B10" s="13"/>
      <c r="C10" s="7">
        <f>TotaleMaandelijkseInkomsten-TotaleMaandelijkseUitgaven-TotaalMaandelijksGespaard</f>
        <v>864</v>
      </c>
      <c r="D10" s="14"/>
      <c r="E10" s="14"/>
      <c r="F10" s="14"/>
      <c r="G10" s="14"/>
      <c r="H10" s="14"/>
    </row>
    <row r="11" spans="1:8" ht="27.75" customHeight="1" x14ac:dyDescent="0.3">
      <c r="D11" s="14"/>
      <c r="E11" s="14"/>
      <c r="F11" s="14"/>
      <c r="G11" s="14"/>
      <c r="H11" s="14"/>
    </row>
  </sheetData>
  <mergeCells count="2">
    <mergeCell ref="B3:B10"/>
    <mergeCell ref="D3:H11"/>
  </mergeCells>
  <dataValidations count="14">
    <dataValidation allowBlank="1" showInputMessage="1" showErrorMessage="1" prompt="Maak in dit werkblad een persoonlijk budget. Ring- en kolomdiagrammen worden automatisch bijgewerkt in dit werkblad op basis van de totale maandelijkse inkomsten en uitgaven" sqref="A1" xr:uid="{00000000-0002-0000-0000-000000000000}"/>
    <dataValidation allowBlank="1" showInputMessage="1" showErrorMessage="1" prompt="Totale maandelijkse inkomsten worden automatisch berekend in deze cel " sqref="C4" xr:uid="{00000000-0002-0000-0000-000001000000}"/>
    <dataValidation allowBlank="1" showInputMessage="1" showErrorMessage="1" prompt="Totale maandelijkse uitgaven worden automatisch berekend in deze cel" sqref="C6" xr:uid="{00000000-0002-0000-0000-000002000000}"/>
    <dataValidation allowBlank="1" showInputMessage="1" showErrorMessage="1" prompt="Totaal maandelijks gespaard wordt automatisch berekend in deze cel" sqref="C8" xr:uid="{00000000-0002-0000-0000-000003000000}"/>
    <dataValidation allowBlank="1" showInputMessage="1" showErrorMessage="1" prompt="Kassaldo wordt automatisch berekend in deze cel" sqref="C10" xr:uid="{00000000-0002-0000-0000-000004000000}"/>
    <dataValidation allowBlank="1" showInputMessage="1" showErrorMessage="1" prompt="De titel van dit werkblad staat in deze cel. Overzicht van totale maandelijkse inkomsten, totale maandelijkse uitgaven, totaal maandelijks gespaard en kassaldo staat in cel C3 tot en met C10" sqref="B1" xr:uid="{00000000-0002-0000-0000-000005000000}"/>
    <dataValidation allowBlank="1" showInputMessage="1" showErrorMessage="1" prompt="Ringdiagram met het percentage van uitgegeven inkomsten staat in deze cel" sqref="B3:B10" xr:uid="{00000000-0002-0000-0000-000006000000}"/>
    <dataValidation allowBlank="1" showInputMessage="1" showErrorMessage="1" prompt="Ringdiagram met het percentage van uitgegeven inkomsten staat in de cel hieronder" sqref="B2" xr:uid="{00000000-0002-0000-0000-000007000000}"/>
    <dataValidation allowBlank="1" showInputMessage="1" showErrorMessage="1" prompt="Overzicht van totale maandelijkse inkomsten, uitgaven, spaargeld en kassaldo wordt automatisch bijgewerkt in de cellen hieronder. Kolomdiagram met totale maandelijkse inkomsten en totale maandelijkse uitgaven staat in cel D3" sqref="C2" xr:uid="{00000000-0002-0000-0000-000008000000}"/>
    <dataValidation allowBlank="1" showInputMessage="1" showErrorMessage="1" prompt="Totale maandelijkse inkomsten worden automatisch berekend in de cel hieronder" sqref="C3" xr:uid="{00000000-0002-0000-0000-000009000000}"/>
    <dataValidation allowBlank="1" showInputMessage="1" showErrorMessage="1" prompt="Totale maandelijkse uitgaven worden automatisch berekend in de cel hieronder" sqref="C5" xr:uid="{00000000-0002-0000-0000-00000A000000}"/>
    <dataValidation allowBlank="1" showInputMessage="1" showErrorMessage="1" prompt="Totaal maandelijks gespaard wordt automatisch berekend in de cel hieronder" sqref="C7" xr:uid="{00000000-0002-0000-0000-00000B000000}"/>
    <dataValidation allowBlank="1" showInputMessage="1" showErrorMessage="1" prompt="Kassaldo wordt automatisch berekend in de cel hieronder" sqref="C9" xr:uid="{00000000-0002-0000-0000-00000C000000}"/>
    <dataValidation allowBlank="1" showInputMessage="1" showErrorMessage="1" prompt="Kolomdiagram met daarin de totale maandelijkse inkomsten afgezet tegen de totale maandelijkse uitgaven staat in cel D3 tot en met H11" sqref="D3:H11" xr:uid="{00000000-0002-0000-0000-00000D000000}"/>
  </dataValidations>
  <printOptions horizontalCentered="1"/>
  <pageMargins left="0.4" right="0.4" top="0.4" bottom="0.4" header="0.25" footer="0.25"/>
  <pageSetup paperSize="9" scale="72" fitToHeight="0" orientation="portrait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Grafiekgegevens!$B$6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C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22.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Budgettitel</f>
        <v>Persoonlijk budget</v>
      </c>
    </row>
    <row r="2" spans="1:3" s="1" customFormat="1" ht="31.5" customHeight="1" x14ac:dyDescent="0.3">
      <c r="B2" s="3" t="s">
        <v>8</v>
      </c>
      <c r="C2"/>
    </row>
    <row r="3" spans="1:3" s="1" customFormat="1" ht="18.75" customHeight="1" x14ac:dyDescent="0.2">
      <c r="B3" s="6" t="s">
        <v>9</v>
      </c>
      <c r="C3" s="6" t="s">
        <v>13</v>
      </c>
    </row>
    <row r="4" spans="1:3" ht="27.95" customHeight="1" x14ac:dyDescent="0.3">
      <c r="A4" s="1"/>
      <c r="B4" s="12" t="s">
        <v>10</v>
      </c>
      <c r="C4" s="8">
        <v>2500</v>
      </c>
    </row>
    <row r="5" spans="1:3" ht="27.95" customHeight="1" x14ac:dyDescent="0.3">
      <c r="A5" s="1"/>
      <c r="B5" s="9" t="s">
        <v>11</v>
      </c>
      <c r="C5" s="8">
        <v>1000</v>
      </c>
    </row>
    <row r="6" spans="1:3" ht="27.95" customHeight="1" x14ac:dyDescent="0.3">
      <c r="A6" s="1"/>
      <c r="B6" s="9" t="s">
        <v>12</v>
      </c>
      <c r="C6" s="8">
        <v>250</v>
      </c>
    </row>
  </sheetData>
  <dataValidations count="5">
    <dataValidation allowBlank="1" showInputMessage="1" showErrorMessage="1" prompt="Voer in dit werkblad de maandelijkse inkomsten in" sqref="A1" xr:uid="{00000000-0002-0000-0100-000000000000}"/>
    <dataValidation allowBlank="1" showInputMessage="1" showErrorMessage="1" prompt="Voer in deze kolom onder deze kop inkomstenposten in. Gebruik koptekstfilters om specifieke vermeldingen te zoeken" sqref="B3" xr:uid="{00000000-0002-0000-0100-000001000000}"/>
    <dataValidation allowBlank="1" showInputMessage="1" showErrorMessage="1" prompt="Voer in deze kolom onder deze kop het Bedrag in" sqref="C3" xr:uid="{00000000-0002-0000-0100-000002000000}"/>
    <dataValidation allowBlank="1" showInputMessage="1" showErrorMessage="1" prompt="De titel wordt automatisch bijgewerkt in de deze cel." sqref="B1" xr:uid="{00000000-0002-0000-0100-000003000000}"/>
    <dataValidation allowBlank="1" showInputMessage="1" showErrorMessage="1" prompt="Voer in de onderstaande tabel de details van de maandelijkse inkomsten in" sqref="B2" xr:uid="{00000000-0002-0000-0100-000004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D1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22.25" style="2" customWidth="1"/>
    <col min="3" max="3" width="15.625" customWidth="1"/>
    <col min="4" max="4" width="15.625" style="2" customWidth="1"/>
    <col min="5" max="16384" width="9" style="2"/>
  </cols>
  <sheetData>
    <row r="1" spans="1:4" s="5" customFormat="1" ht="40.5" customHeight="1" x14ac:dyDescent="0.3">
      <c r="B1" s="5" t="str">
        <f>Budgettitel</f>
        <v>Persoonlijk budget</v>
      </c>
    </row>
    <row r="2" spans="1:4" s="1" customFormat="1" ht="31.5" customHeight="1" x14ac:dyDescent="0.3">
      <c r="B2" s="3" t="s">
        <v>14</v>
      </c>
      <c r="C2"/>
      <c r="D2" s="3"/>
    </row>
    <row r="3" spans="1:4" s="1" customFormat="1" ht="18.75" customHeight="1" x14ac:dyDescent="0.2">
      <c r="B3" s="6" t="s">
        <v>9</v>
      </c>
      <c r="C3" s="6" t="s">
        <v>28</v>
      </c>
      <c r="D3" s="6" t="s">
        <v>13</v>
      </c>
    </row>
    <row r="4" spans="1:4" ht="27.95" customHeight="1" x14ac:dyDescent="0.3">
      <c r="A4" s="1"/>
      <c r="B4" s="9" t="s">
        <v>15</v>
      </c>
      <c r="C4" s="10" t="s">
        <v>29</v>
      </c>
      <c r="D4" s="8">
        <v>800</v>
      </c>
    </row>
    <row r="5" spans="1:4" ht="27.95" customHeight="1" x14ac:dyDescent="0.3">
      <c r="A5" s="1"/>
      <c r="B5" s="9" t="s">
        <v>16</v>
      </c>
      <c r="C5" s="10" t="s">
        <v>29</v>
      </c>
      <c r="D5" s="8">
        <v>120</v>
      </c>
    </row>
    <row r="6" spans="1:4" ht="27.95" customHeight="1" x14ac:dyDescent="0.3">
      <c r="A6" s="1"/>
      <c r="B6" s="9" t="s">
        <v>17</v>
      </c>
      <c r="C6" s="10" t="s">
        <v>29</v>
      </c>
      <c r="D6" s="8">
        <v>50</v>
      </c>
    </row>
    <row r="7" spans="1:4" ht="27.95" customHeight="1" x14ac:dyDescent="0.3">
      <c r="A7" s="1"/>
      <c r="B7" s="9" t="s">
        <v>18</v>
      </c>
      <c r="C7" s="10" t="s">
        <v>29</v>
      </c>
      <c r="D7" s="8">
        <v>45</v>
      </c>
    </row>
    <row r="8" spans="1:4" ht="27.95" customHeight="1" x14ac:dyDescent="0.3">
      <c r="A8" s="1"/>
      <c r="B8" s="9" t="s">
        <v>19</v>
      </c>
      <c r="C8" s="10" t="s">
        <v>29</v>
      </c>
      <c r="D8" s="8">
        <v>500</v>
      </c>
    </row>
    <row r="9" spans="1:4" ht="27.95" customHeight="1" x14ac:dyDescent="0.3">
      <c r="A9" s="1"/>
      <c r="B9" s="9" t="s">
        <v>20</v>
      </c>
      <c r="C9" s="10" t="s">
        <v>29</v>
      </c>
      <c r="D9" s="8">
        <v>273</v>
      </c>
    </row>
    <row r="10" spans="1:4" ht="27.95" customHeight="1" x14ac:dyDescent="0.3">
      <c r="A10" s="1"/>
      <c r="B10" s="9" t="s">
        <v>21</v>
      </c>
      <c r="C10" s="10" t="s">
        <v>29</v>
      </c>
      <c r="D10" s="8">
        <v>120</v>
      </c>
    </row>
    <row r="11" spans="1:4" ht="27.95" customHeight="1" x14ac:dyDescent="0.3">
      <c r="A11" s="1"/>
      <c r="B11" s="9" t="s">
        <v>22</v>
      </c>
      <c r="C11" s="10" t="s">
        <v>29</v>
      </c>
      <c r="D11" s="8">
        <v>50</v>
      </c>
    </row>
    <row r="12" spans="1:4" ht="27.95" customHeight="1" x14ac:dyDescent="0.3">
      <c r="A12" s="1"/>
      <c r="B12" s="9" t="s">
        <v>23</v>
      </c>
      <c r="C12" s="10" t="s">
        <v>29</v>
      </c>
      <c r="D12" s="8">
        <v>100</v>
      </c>
    </row>
    <row r="13" spans="1:4" ht="27.95" customHeight="1" x14ac:dyDescent="0.3">
      <c r="A13" s="1"/>
      <c r="B13" s="9" t="s">
        <v>24</v>
      </c>
      <c r="C13" s="10" t="s">
        <v>29</v>
      </c>
      <c r="D13" s="8">
        <v>78</v>
      </c>
    </row>
    <row r="14" spans="1:4" ht="27.95" customHeight="1" x14ac:dyDescent="0.3">
      <c r="A14" s="1"/>
      <c r="B14" s="9" t="s">
        <v>25</v>
      </c>
      <c r="C14" s="10" t="s">
        <v>29</v>
      </c>
      <c r="D14" s="8">
        <v>50</v>
      </c>
    </row>
    <row r="15" spans="1:4" ht="27.95" customHeight="1" x14ac:dyDescent="0.3">
      <c r="A15" s="1"/>
      <c r="B15" s="9" t="s">
        <v>26</v>
      </c>
      <c r="C15" s="10" t="s">
        <v>29</v>
      </c>
      <c r="D15" s="8">
        <v>100</v>
      </c>
    </row>
    <row r="16" spans="1:4" ht="27.95" customHeight="1" x14ac:dyDescent="0.3">
      <c r="A16" s="1"/>
      <c r="B16" s="9" t="s">
        <v>27</v>
      </c>
      <c r="C16" s="10" t="s">
        <v>29</v>
      </c>
      <c r="D16" s="8">
        <v>50</v>
      </c>
    </row>
  </sheetData>
  <dataValidations count="6">
    <dataValidation allowBlank="1" showInputMessage="1" showErrorMessage="1" prompt="Voer in dit werkblad de maandelijkse uitgaven in" sqref="A1" xr:uid="{00000000-0002-0000-0200-000000000000}"/>
    <dataValidation allowBlank="1" showInputMessage="1" showErrorMessage="1" prompt="Voer in deze kolom onder deze koptekst uitgavenposten in. Gebruik koptekstfilters om specifieke vermeldingen te zoeken" sqref="B3" xr:uid="{00000000-0002-0000-0200-000001000000}"/>
    <dataValidation allowBlank="1" showInputMessage="1" showErrorMessage="1" prompt="Voer in deze kolom onder deze kop de einddatum in" sqref="C3" xr:uid="{00000000-0002-0000-0200-000002000000}"/>
    <dataValidation allowBlank="1" showInputMessage="1" showErrorMessage="1" prompt="Voer in deze kolom onder deze kop het Bedrag in" sqref="D3" xr:uid="{00000000-0002-0000-0200-000003000000}"/>
    <dataValidation allowBlank="1" showInputMessage="1" showErrorMessage="1" prompt="De titel wordt automatisch bijgewerkt in de deze cel." sqref="B1" xr:uid="{00000000-0002-0000-0200-000004000000}"/>
    <dataValidation allowBlank="1" showInputMessage="1" showErrorMessage="1" prompt="Voer in tabel hieronder de maandelijkse uitgaven in" sqref="B2" xr:uid="{00000000-0002-0000-0200-000005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C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22.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Budgettitel</f>
        <v>Persoonlijk budget</v>
      </c>
    </row>
    <row r="2" spans="1:3" s="1" customFormat="1" ht="31.5" customHeight="1" x14ac:dyDescent="0.3">
      <c r="A2"/>
      <c r="B2" s="3" t="s">
        <v>30</v>
      </c>
      <c r="C2"/>
    </row>
    <row r="3" spans="1:3" s="1" customFormat="1" ht="18.75" customHeight="1" x14ac:dyDescent="0.3">
      <c r="A3"/>
      <c r="B3" s="6" t="s">
        <v>31</v>
      </c>
      <c r="C3" s="6" t="s">
        <v>13</v>
      </c>
    </row>
    <row r="4" spans="1:3" ht="27.95" customHeight="1" x14ac:dyDescent="0.3">
      <c r="A4"/>
      <c r="B4" s="10" t="s">
        <v>29</v>
      </c>
      <c r="C4" s="8">
        <v>200</v>
      </c>
    </row>
    <row r="5" spans="1:3" ht="27.95" customHeight="1" x14ac:dyDescent="0.3">
      <c r="A5"/>
      <c r="B5" s="10" t="s">
        <v>29</v>
      </c>
      <c r="C5" s="8">
        <v>250</v>
      </c>
    </row>
    <row r="6" spans="1:3" ht="27.95" customHeight="1" x14ac:dyDescent="0.3">
      <c r="A6"/>
      <c r="B6" s="10" t="s">
        <v>29</v>
      </c>
      <c r="C6" s="8">
        <v>100</v>
      </c>
    </row>
  </sheetData>
  <dataValidations count="5">
    <dataValidation allowBlank="1" showInputMessage="1" showErrorMessage="1" prompt="Voer in dit werkblad het maandelijks gespaarde bedrag in" sqref="A1" xr:uid="{00000000-0002-0000-0300-000000000000}"/>
    <dataValidation allowBlank="1" showInputMessage="1" showErrorMessage="1" prompt="Voer in deze kolom onder deze kop de datum van het gestorte bedrag voor spaargeld in. Gebruik koptekstfilters om specifieke vermeldingen te zoeken" sqref="B3" xr:uid="{00000000-0002-0000-0300-000001000000}"/>
    <dataValidation allowBlank="1" showInputMessage="1" showErrorMessage="1" prompt="Voer in deze kolom onder deze kop het Bedrag in" sqref="C3" xr:uid="{00000000-0002-0000-0300-000002000000}"/>
    <dataValidation allowBlank="1" showInputMessage="1" showErrorMessage="1" prompt="De titel wordt automatisch bijgewerkt in de deze cel." sqref="B1" xr:uid="{00000000-0002-0000-0300-000003000000}"/>
    <dataValidation allowBlank="1" showInputMessage="1" showErrorMessage="1" prompt="Voer in tabel hieronder het maandelijks gespaarde bedrag in" sqref="B2" xr:uid="{00000000-0002-0000-0300-000004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1" tint="0.249977111117893"/>
    <pageSetUpPr fitToPage="1"/>
  </sheetPr>
  <dimension ref="B2:B6"/>
  <sheetViews>
    <sheetView workbookViewId="0"/>
  </sheetViews>
  <sheetFormatPr defaultRowHeight="16.5" x14ac:dyDescent="0.3"/>
  <cols>
    <col min="1" max="1" width="1.5" customWidth="1"/>
    <col min="2" max="2" width="9.625" bestFit="1" customWidth="1"/>
  </cols>
  <sheetData>
    <row r="2" spans="2:2" x14ac:dyDescent="0.3">
      <c r="B2" t="s">
        <v>32</v>
      </c>
    </row>
    <row r="4" spans="2:2" x14ac:dyDescent="0.3">
      <c r="B4" s="4">
        <f>MIN(1,1-B5)</f>
        <v>0.37706666666666666</v>
      </c>
    </row>
    <row r="5" spans="2:2" x14ac:dyDescent="0.3">
      <c r="B5" s="4">
        <f>MIN(TotaleMaandelijkseUitgaven/TotaleMaandelijkseInkomsten,1)</f>
        <v>0.62293333333333334</v>
      </c>
    </row>
    <row r="6" spans="2:2" x14ac:dyDescent="0.3">
      <c r="B6" t="b">
        <f>(TotaleMaandelijkseUitgaven/TotaleMaandelijkseInkomsten)&gt;1</f>
        <v>0</v>
      </c>
    </row>
  </sheetData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Overzicht </vt:lpstr>
      <vt:lpstr>Maandelijkse inkomsten</vt:lpstr>
      <vt:lpstr>Maandelijkse uitgaven</vt:lpstr>
      <vt:lpstr>Maandelijks gespaard</vt:lpstr>
      <vt:lpstr>Grafiekgegevens</vt:lpstr>
      <vt:lpstr>Besteed_percentage_van_inkomsten</vt:lpstr>
      <vt:lpstr>Budgettitel</vt:lpstr>
      <vt:lpstr>ColumnTitleRegion1..C4.1</vt:lpstr>
      <vt:lpstr>ColumnTitleRegion2..C6.1</vt:lpstr>
      <vt:lpstr>ColumnTitleRegion3..C8.1</vt:lpstr>
      <vt:lpstr>ColumnTitleRegion4..C10.1</vt:lpstr>
      <vt:lpstr>'Maandelijks gespaard'!Print_Titles</vt:lpstr>
      <vt:lpstr>'Maandelijkse inkomsten'!Print_Titles</vt:lpstr>
      <vt:lpstr>'Maandelijkse uitgaven'!Print_Titles</vt:lpstr>
      <vt:lpstr>Title2</vt:lpstr>
      <vt:lpstr>Title3</vt:lpstr>
      <vt:lpstr>Title4</vt:lpstr>
      <vt:lpstr>TotaalMaandelijksGespaard</vt:lpstr>
      <vt:lpstr>TotaleMaandelijkseInkomsten</vt:lpstr>
      <vt:lpstr>TotaleMaandelijkseUitgaven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Zakia Lu</cp:lastModifiedBy>
  <dcterms:created xsi:type="dcterms:W3CDTF">2017-11-19T23:54:12Z</dcterms:created>
  <dcterms:modified xsi:type="dcterms:W3CDTF">2018-07-02T01:59:53Z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