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NLD\Desktop\"/>
    </mc:Choice>
  </mc:AlternateContent>
  <bookViews>
    <workbookView xWindow="0" yWindow="0" windowWidth="20490" windowHeight="7755"/>
  </bookViews>
  <sheets>
    <sheet name="Stortingen" sheetId="1" r:id="rId1"/>
    <sheet name="Opnamen" sheetId="2" r:id="rId2"/>
  </sheets>
  <definedNames>
    <definedName name="_xlnm.Print_Titles" localSheetId="0">Stortingen!$6:$6</definedName>
    <definedName name="ColumnTitle1">Stortingen[[#Headers],[stortingsnummer]]</definedName>
    <definedName name="ColumnTitle2">Controles[[#Headers],[type]]</definedName>
    <definedName name="ColumnTitleRegion1..F2.1">Stortingen!$D$1</definedName>
    <definedName name="ColumnTitleRegion2..F4.1">Stortingen!$D$3</definedName>
    <definedName name="Deposit_total">Stortingen[[#Totals],[bedrag]]</definedName>
    <definedName name="EndingBalance">Stortingen!$E$2</definedName>
    <definedName name="Jaar">Stortingen!$D$4</definedName>
    <definedName name="Maand">Stortingen!$D$2</definedName>
    <definedName name="Slicer_description">#N/A</definedName>
    <definedName name="Slicer_for1">#N/A</definedName>
    <definedName name="Withdrawls_total">Controles[[#Totals],[bedrag]]</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4:slicerCache r:id="rId4"/>
      </x15:slicerCaches>
    </ext>
  </extLst>
</workbook>
</file>

<file path=xl/calcChain.xml><?xml version="1.0" encoding="utf-8"?>
<calcChain xmlns="http://schemas.openxmlformats.org/spreadsheetml/2006/main">
  <c r="C3" i="2" l="1"/>
  <c r="C4" i="2"/>
  <c r="C5" i="2"/>
  <c r="C6" i="2"/>
  <c r="C7" i="2"/>
  <c r="C7" i="1"/>
  <c r="C8" i="1"/>
  <c r="C9" i="1"/>
  <c r="C10" i="1"/>
  <c r="D2" i="1" l="1"/>
  <c r="D4" i="1"/>
  <c r="D8" i="2"/>
  <c r="F4" i="1" s="1"/>
  <c r="B7" i="1" l="1"/>
  <c r="B8" i="1"/>
  <c r="B9" i="1"/>
  <c r="B10" i="1"/>
  <c r="D11" i="1" l="1"/>
  <c r="F2" i="1" l="1"/>
  <c r="E4" i="1"/>
</calcChain>
</file>

<file path=xl/sharedStrings.xml><?xml version="1.0" encoding="utf-8"?>
<sst xmlns="http://schemas.openxmlformats.org/spreadsheetml/2006/main" count="44" uniqueCount="32">
  <si>
    <t>maandelijks
bank
afschrift</t>
  </si>
  <si>
    <t>stortingen</t>
  </si>
  <si>
    <t>stortingsnummer</t>
  </si>
  <si>
    <t>TOTAAL</t>
  </si>
  <si>
    <t>datum</t>
  </si>
  <si>
    <t>MAAND</t>
  </si>
  <si>
    <t>JAAR</t>
  </si>
  <si>
    <t>bedrag</t>
  </si>
  <si>
    <t>VORIG SALDO</t>
  </si>
  <si>
    <t>EINDSALDO</t>
  </si>
  <si>
    <t>beschrijving</t>
  </si>
  <si>
    <t>taak 1, controle 1</t>
  </si>
  <si>
    <t>taak 2, controle 1</t>
  </si>
  <si>
    <t>taak 1, controle 2</t>
  </si>
  <si>
    <t>taak 2, controle 2</t>
  </si>
  <si>
    <t>TOTAAL STORTINGEN</t>
  </si>
  <si>
    <t>TOTAAL OPNAMEN</t>
  </si>
  <si>
    <t>afgestemd</t>
  </si>
  <si>
    <t>ja</t>
  </si>
  <si>
    <t>opnamen</t>
  </si>
  <si>
    <t>type</t>
  </si>
  <si>
    <t>cheque 1001</t>
  </si>
  <si>
    <t>cheque 1002</t>
  </si>
  <si>
    <t>cheque 1003</t>
  </si>
  <si>
    <t>debet</t>
  </si>
  <si>
    <t>Pinautomaat</t>
  </si>
  <si>
    <t>voor</t>
  </si>
  <si>
    <t>elektriciteit</t>
  </si>
  <si>
    <t>water/rioolrecht/afval</t>
  </si>
  <si>
    <t>hypotheek</t>
  </si>
  <si>
    <t>boodschappen</t>
  </si>
  <si>
    <t>contant geld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</si>
</sst>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7" formatCode="&quot;€&quot;\ #,##0.00"/>
    <numFmt numFmtId="168" formatCode="0_ ;\-0\ "/>
  </numFmts>
  <fonts count="8" x14ac:knownFonts="1">
    <font>
      <sz val="11"/>
      <color theme="1"/>
      <name val="Trebuchet MS"/>
      <family val="2"/>
      <scheme val="minor"/>
    </font>
    <font>
      <sz val="18"/>
      <color theme="5"/>
      <name val="Euphemia"/>
      <family val="2"/>
      <scheme val="major"/>
    </font>
    <font>
      <sz val="25"/>
      <color theme="1" tint="0.34998626667073579"/>
      <name val="Euphemia"/>
      <family val="2"/>
      <scheme val="major"/>
    </font>
    <font>
      <sz val="10"/>
      <color theme="1"/>
      <name val="Trebuchet MS"/>
      <family val="2"/>
      <scheme val="minor"/>
    </font>
    <font>
      <sz val="11"/>
      <color theme="1" tint="0.34998626667073579"/>
      <name val="Euphemia"/>
      <family val="2"/>
      <scheme val="major"/>
    </font>
    <font>
      <sz val="11"/>
      <color theme="1"/>
      <name val="Trebuchet MS"/>
      <family val="2"/>
      <scheme val="minor"/>
    </font>
    <font>
      <sz val="18"/>
      <color theme="4" tint="-0.24994659260841701"/>
      <name val="Euphemia"/>
      <family val="2"/>
      <scheme val="major"/>
    </font>
    <font>
      <b/>
      <sz val="15"/>
      <color theme="1" tint="0.34998626667073579"/>
      <name val="Trebuchet MS"/>
      <family val="2"/>
      <scheme val="minor"/>
    </font>
  </fonts>
  <fills count="2">
    <fill>
      <patternFill patternType="none"/>
    </fill>
    <fill>
      <patternFill patternType="gray125"/>
    </fill>
  </fills>
  <borders count="4">
    <border>
      <left/>
      <right/>
      <top/>
      <bottom/>
      <diagonal/>
    </border>
    <border>
      <left style="thick">
        <color theme="0"/>
      </left>
      <right style="thick">
        <color theme="0"/>
      </right>
      <top/>
      <bottom style="medium">
        <color theme="6"/>
      </bottom>
      <diagonal/>
    </border>
    <border>
      <left style="thick">
        <color theme="0"/>
      </left>
      <right style="thick">
        <color theme="0"/>
      </right>
      <top/>
      <bottom style="medium">
        <color theme="4"/>
      </bottom>
      <diagonal/>
    </border>
    <border>
      <left style="thick">
        <color theme="0"/>
      </left>
      <right style="thick">
        <color theme="0"/>
      </right>
      <top/>
      <bottom style="medium">
        <color theme="5"/>
      </bottom>
      <diagonal/>
    </border>
  </borders>
  <cellStyleXfs count="12">
    <xf numFmtId="0" fontId="0" fillId="0" borderId="0">
      <alignment horizontal="left" vertical="center" wrapText="1" indent="1"/>
    </xf>
    <xf numFmtId="0" fontId="6" fillId="0" borderId="0"/>
    <xf numFmtId="0" fontId="4" fillId="0" borderId="1" applyNumberFormat="0" applyFill="0" applyProtection="0"/>
    <xf numFmtId="0" fontId="1" fillId="0" borderId="0"/>
    <xf numFmtId="0" fontId="2" fillId="0" borderId="0" applyNumberFormat="0" applyFill="0" applyBorder="0" applyAlignment="0" applyProtection="0"/>
    <xf numFmtId="167" fontId="5" fillId="0" borderId="0" applyFont="0" applyFill="0" applyBorder="0" applyProtection="0">
      <alignment horizontal="left" vertical="top"/>
    </xf>
    <xf numFmtId="167" fontId="3" fillId="0" borderId="0" applyFont="0" applyFill="0" applyBorder="0" applyProtection="0">
      <alignment horizontal="left" vertical="center" indent="1"/>
    </xf>
    <xf numFmtId="0" fontId="4" fillId="0" borderId="2" applyNumberFormat="0" applyFill="0" applyProtection="0"/>
    <xf numFmtId="0" fontId="4" fillId="0" borderId="3"/>
    <xf numFmtId="0" fontId="7" fillId="0" borderId="0">
      <alignment horizontal="left" vertical="top"/>
    </xf>
    <xf numFmtId="14" fontId="5" fillId="0" borderId="0" applyFont="0" applyFill="0" applyBorder="0">
      <alignment horizontal="left" vertical="center" wrapText="1" indent="1"/>
    </xf>
    <xf numFmtId="168" fontId="5" fillId="0" borderId="0" applyFont="0" applyFill="0" applyBorder="0" applyProtection="0">
      <alignment horizontal="left" vertical="center" indent="1"/>
    </xf>
  </cellStyleXfs>
  <cellXfs count="21">
    <xf numFmtId="0" fontId="0" fillId="0" borderId="0" xfId="0">
      <alignment horizontal="left" vertical="center" wrapText="1" indent="1"/>
    </xf>
    <xf numFmtId="0" fontId="4" fillId="0" borderId="1" xfId="2" applyBorder="1"/>
    <xf numFmtId="0" fontId="0" fillId="0" borderId="0" xfId="0" applyFont="1" applyFill="1" applyBorder="1" applyAlignment="1">
      <alignment horizontal="left" vertical="center" indent="1"/>
    </xf>
    <xf numFmtId="0" fontId="0" fillId="0" borderId="0" xfId="0" applyFont="1" applyFill="1" applyBorder="1" applyAlignment="1">
      <alignment horizontal="left" vertical="center"/>
    </xf>
    <xf numFmtId="0" fontId="0" fillId="0" borderId="0" xfId="0" applyFont="1" applyFill="1" applyBorder="1" applyAlignment="1">
      <alignment vertical="center"/>
    </xf>
    <xf numFmtId="0" fontId="6" fillId="0" borderId="0" xfId="1"/>
    <xf numFmtId="0" fontId="4" fillId="0" borderId="1" xfId="2"/>
    <xf numFmtId="0" fontId="1" fillId="0" borderId="0" xfId="3"/>
    <xf numFmtId="0" fontId="4" fillId="0" borderId="2" xfId="7"/>
    <xf numFmtId="0" fontId="4" fillId="0" borderId="3" xfId="8"/>
    <xf numFmtId="167" fontId="0" fillId="0" borderId="0" xfId="6" applyFont="1">
      <alignment horizontal="left" vertical="center" indent="1"/>
    </xf>
    <xf numFmtId="0" fontId="7" fillId="0" borderId="0" xfId="9">
      <alignment horizontal="left" vertical="top"/>
    </xf>
    <xf numFmtId="167" fontId="7" fillId="0" borderId="0" xfId="5" applyFont="1">
      <alignment horizontal="left" vertical="top"/>
    </xf>
    <xf numFmtId="0" fontId="2" fillId="0" borderId="0" xfId="4" applyBorder="1" applyAlignment="1">
      <alignment horizontal="left" vertical="center" wrapText="1"/>
    </xf>
    <xf numFmtId="0" fontId="0" fillId="0" borderId="0" xfId="0" applyAlignment="1">
      <alignment horizontal="left" vertical="center" indent="1"/>
    </xf>
    <xf numFmtId="14" fontId="0" fillId="0" borderId="0" xfId="10" applyFont="1" applyAlignment="1">
      <alignment horizontal="left" vertical="center" wrapText="1" indent="1"/>
    </xf>
    <xf numFmtId="14" fontId="0" fillId="0" borderId="0" xfId="10" applyFont="1" applyAlignment="1">
      <alignment horizontal="left" vertical="center" wrapText="1"/>
    </xf>
    <xf numFmtId="167" fontId="0" fillId="0" borderId="0" xfId="6" applyFont="1" applyAlignment="1">
      <alignment horizontal="left" vertical="center" indent="1"/>
    </xf>
    <xf numFmtId="0" fontId="0" fillId="0" borderId="0" xfId="0" applyAlignment="1">
      <alignment horizontal="left" vertical="center" wrapText="1" indent="1"/>
    </xf>
    <xf numFmtId="167" fontId="0" fillId="0" borderId="0" xfId="0" applyNumberFormat="1" applyFont="1" applyFill="1" applyBorder="1" applyAlignment="1">
      <alignment horizontal="left" vertical="center" indent="1"/>
    </xf>
    <xf numFmtId="168" fontId="0" fillId="0" borderId="0" xfId="11" applyFont="1" applyAlignment="1">
      <alignment horizontal="left" vertical="center" indent="1"/>
    </xf>
  </cellXfs>
  <cellStyles count="12">
    <cellStyle name="Datum" xfId="10"/>
    <cellStyle name="Komma" xfId="11" builtinId="3" customBuiltin="1"/>
    <cellStyle name="Kop 1" xfId="1" builtinId="16" customBuiltin="1"/>
    <cellStyle name="Kop 2" xfId="3" builtinId="17" customBuiltin="1"/>
    <cellStyle name="Kop 3" xfId="2" builtinId="18" customBuiltin="1"/>
    <cellStyle name="Kop 4" xfId="7" builtinId="19" customBuiltin="1"/>
    <cellStyle name="Maand en jaar" xfId="9"/>
    <cellStyle name="Standaard" xfId="0" builtinId="0" customBuiltin="1"/>
    <cellStyle name="Titel" xfId="4" builtinId="15" customBuiltin="1"/>
    <cellStyle name="Totaal opnamen" xfId="8"/>
    <cellStyle name="Valuta" xfId="5" builtinId="4" customBuiltin="1"/>
    <cellStyle name="Valuta [0]" xfId="6" builtinId="7" customBuiltin="1"/>
  </cellStyles>
  <dxfs count="31">
    <dxf>
      <font>
        <b val="0"/>
        <i val="0"/>
        <strike val="0"/>
        <condense val="0"/>
        <extend val="0"/>
        <outline val="0"/>
        <shadow val="0"/>
        <u val="none"/>
        <vertAlign val="baseline"/>
        <sz val="11"/>
        <color theme="1"/>
        <name val="Trebuchet MS"/>
        <family val="2"/>
        <scheme val="minor"/>
      </font>
      <numFmt numFmtId="167" formatCode="&quot;€&quot;\ #,##0.00"/>
      <fill>
        <patternFill patternType="none">
          <fgColor indexed="64"/>
          <bgColor indexed="65"/>
        </patternFill>
      </fill>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alignment horizontal="left" vertical="center" textRotation="0" wrapText="0" indent="1" justifyLastLine="0" shrinkToFit="0" readingOrder="0"/>
    </dxf>
    <dxf>
      <font>
        <b val="0"/>
        <i val="0"/>
        <strike val="0"/>
        <condense val="0"/>
        <extend val="0"/>
        <outline val="0"/>
        <shadow val="0"/>
        <u val="none"/>
        <vertAlign val="baseline"/>
        <sz val="11"/>
        <color theme="1"/>
        <name val="Trebuchet MS"/>
        <family val="2"/>
        <scheme val="minor"/>
      </font>
      <numFmt numFmtId="167" formatCode="&quot;€&quot;\ #,##0.00"/>
      <fill>
        <patternFill patternType="none">
          <fgColor indexed="64"/>
          <bgColor indexed="65"/>
        </patternFill>
      </fill>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1" indent="1" justifyLastLine="0" shrinkToFit="0" readingOrder="0"/>
    </dxf>
    <dxf>
      <alignment horizontal="left" vertical="center" textRotation="0" wrapText="0" indent="1" justifyLastLine="0" shrinkToFit="0" readingOrder="0"/>
    </dxf>
    <dxf>
      <alignment horizontal="left" vertical="center" textRotation="0" wrapText="1" indent="0" justifyLastLine="0" shrinkToFit="0" readingOrder="0"/>
    </dxf>
    <dxf>
      <alignment horizontal="left" vertical="center" textRotation="0" wrapText="0" indent="1" justifyLastLine="0" shrinkToFit="0" readingOrder="0"/>
    </dxf>
    <dxf>
      <font>
        <b val="0"/>
        <i val="0"/>
        <strike val="0"/>
        <condense val="0"/>
        <extend val="0"/>
        <outline val="0"/>
        <shadow val="0"/>
        <u val="none"/>
        <vertAlign val="baseline"/>
        <sz val="11"/>
        <color theme="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Trebuchet MS"/>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Trebuchet MS"/>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Trebuchet MS"/>
        <family val="2"/>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Trebuchet MS"/>
        <family val="2"/>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Trebuchet MS"/>
        <family val="2"/>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Trebuchet MS"/>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
      <font>
        <b/>
        <i val="0"/>
        <color theme="0"/>
      </font>
      <fill>
        <patternFill patternType="solid">
          <fgColor theme="4"/>
          <bgColor theme="5"/>
        </patternFill>
      </fill>
      <border diagonalUp="0" diagonalDown="0">
        <left/>
        <right/>
        <top style="thin">
          <color theme="0"/>
        </top>
        <bottom/>
        <vertical/>
        <horizontal/>
      </border>
    </dxf>
    <dxf>
      <font>
        <b/>
        <i val="0"/>
        <color theme="0"/>
      </font>
      <fill>
        <patternFill patternType="solid">
          <fgColor theme="4"/>
          <bgColor theme="5" tint="-0.24994659260841701"/>
        </patternFill>
      </fill>
      <border diagonalUp="0" diagonalDown="0">
        <left/>
        <right/>
        <top/>
        <bottom style="thin">
          <color theme="0"/>
        </bottom>
        <vertical/>
        <horizontal/>
      </border>
    </dxf>
    <dxf>
      <font>
        <b/>
        <i val="0"/>
        <color theme="0"/>
      </font>
      <fill>
        <patternFill patternType="solid">
          <fgColor theme="4" tint="0.79989013336588644"/>
          <bgColor theme="5"/>
        </patternFill>
      </fill>
      <border diagonalUp="0" diagonalDown="0">
        <left/>
        <right/>
        <top/>
        <bottom/>
        <vertical style="thin">
          <color theme="0"/>
        </vertical>
        <horizontal/>
      </border>
    </dxf>
    <dxf>
      <font>
        <b/>
        <i val="0"/>
        <color theme="0"/>
      </font>
      <fill>
        <patternFill patternType="solid">
          <fgColor theme="4"/>
          <bgColor theme="4" tint="-0.24994659260841701"/>
        </patternFill>
      </fill>
      <border diagonalUp="0" diagonalDown="0">
        <left/>
        <right/>
        <top style="thin">
          <color theme="0"/>
        </top>
        <bottom/>
        <vertical/>
        <horizontal/>
      </border>
    </dxf>
    <dxf>
      <font>
        <b/>
        <i val="0"/>
        <color theme="0"/>
      </font>
      <fill>
        <patternFill patternType="solid">
          <fgColor theme="4"/>
          <bgColor theme="4" tint="-0.499984740745262"/>
        </patternFill>
      </fill>
      <border diagonalUp="0" diagonalDown="0">
        <left/>
        <right/>
        <top/>
        <bottom style="thin">
          <color theme="0"/>
        </bottom>
        <vertical/>
        <horizontal/>
      </border>
    </dxf>
    <dxf>
      <font>
        <b/>
        <i val="0"/>
        <color theme="0"/>
      </font>
      <fill>
        <patternFill patternType="solid">
          <fgColor theme="4" tint="0.79992065187536243"/>
          <bgColor theme="4" tint="-0.24994659260841701"/>
        </patternFill>
      </fill>
      <border diagonalUp="0" diagonalDown="0">
        <left/>
        <right/>
        <top/>
        <bottom/>
        <vertical style="thin">
          <color theme="0"/>
        </vertical>
        <horizontal/>
      </border>
    </dxf>
    <dxf>
      <font>
        <b/>
        <color theme="1"/>
      </font>
      <border>
        <bottom style="thin">
          <color theme="5"/>
        </bottom>
        <vertical/>
        <horizontal/>
      </border>
    </dxf>
    <dxf>
      <font>
        <color theme="1"/>
      </font>
      <border>
        <left style="thin">
          <color theme="5"/>
        </left>
        <right style="thin">
          <color theme="5"/>
        </right>
        <top style="thin">
          <color theme="5"/>
        </top>
        <bottom style="thin">
          <color theme="5"/>
        </bottom>
        <vertical/>
        <horizontal/>
      </border>
    </dxf>
  </dxfs>
  <tableStyles count="5" defaultTableStyle="TableStyleMedium2" defaultPivotStyle="PivotStyleMedium2">
    <tableStyle name="Maandelijkse afstemming banksaldo" pivot="0" table="0" count="10">
      <tableStyleElement type="wholeTable" dxfId="30"/>
      <tableStyleElement type="headerRow" dxfId="29"/>
    </tableStyle>
    <tableStyle name="Maandelijkse afstemming banksaldo - stortingen" pivot="0" count="3">
      <tableStyleElement type="wholeTable" dxfId="28"/>
      <tableStyleElement type="headerRow" dxfId="27"/>
      <tableStyleElement type="totalRow" dxfId="26"/>
    </tableStyle>
    <tableStyle name="Maandelijkse afstemming banksaldo - opnamen" pivot="0" count="3">
      <tableStyleElement type="wholeTable" dxfId="25"/>
      <tableStyleElement type="headerRow" dxfId="24"/>
      <tableStyleElement type="totalRow" dxfId="23"/>
    </tableStyle>
    <tableStyle name="Monthly bank Reconciliation_2" pivot="0" table="0" count="10">
      <tableStyleElement type="wholeTable" dxfId="22"/>
      <tableStyleElement type="headerRow" dxfId="21"/>
    </tableStyle>
    <tableStyle name="Monthly bank Reconciliation_2 2" pivot="0" table="0" count="10">
      <tableStyleElement type="wholeTable" dxfId="20"/>
      <tableStyleElement type="headerRow" dxfId="19"/>
    </tableStyle>
  </tableStyles>
  <extLst>
    <ext xmlns:x14="http://schemas.microsoft.com/office/spreadsheetml/2009/9/main" uri="{46F421CA-312F-682f-3DD2-61675219B42D}">
      <x14:dxfs count="24">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tint="-0.24994659260841701"/>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theme="4"/>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theme="4"/>
            </patternFill>
          </fill>
          <border>
            <left style="thin">
              <color rgb="FFC0C0C0"/>
            </left>
            <right style="thin">
              <color rgb="FFC0C0C0"/>
            </right>
            <top style="thin">
              <color rgb="FFC0C0C0"/>
            </top>
            <bottom style="thin">
              <color rgb="FFC0C0C0"/>
            </bottom>
            <vertical/>
            <horizontal/>
          </border>
        </dxf>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24994659260841701"/>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tint="-0.24994659260841701"/>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theme="4" tint="-0.24994659260841701"/>
            </patternFill>
          </fill>
          <border>
            <left style="thin">
              <color rgb="FFC0C0C0"/>
            </left>
            <right style="thin">
              <color rgb="FFC0C0C0"/>
            </right>
            <top style="thin">
              <color rgb="FFC0C0C0"/>
            </top>
            <bottom style="thin">
              <color rgb="FFC0C0C0"/>
            </bottom>
            <vertical/>
            <horizontal/>
          </border>
        </dxf>
        <dxf>
          <font>
            <color rgb="FF000000"/>
          </font>
          <fill>
            <patternFill patternType="solid">
              <fgColor auto="1"/>
              <bgColor theme="5"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5"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5"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5" tint="0.79998168889431442"/>
            </patternFill>
          </fill>
          <border>
            <left style="thin">
              <color rgb="FF999999"/>
            </left>
            <right style="thin">
              <color rgb="FF999999"/>
            </right>
            <top style="thin">
              <color rgb="FF999999"/>
            </top>
            <bottom style="thin">
              <color rgb="FF999999"/>
            </bottom>
            <vertical/>
            <horizontal/>
          </border>
        </dxf>
        <dxf>
          <font>
            <color theme="5" tint="-0.249977111117893"/>
          </font>
          <fill>
            <patternFill patternType="solid">
              <fgColor theme="5" tint="0.59999389629810485"/>
              <bgColor theme="5" tint="0.59999389629810485"/>
            </patternFill>
          </fill>
          <border>
            <left style="thin">
              <color theme="5" tint="0.59999389629810485"/>
            </left>
            <right style="thin">
              <color theme="5" tint="0.59999389629810485"/>
            </right>
            <top style="thin">
              <color theme="5" tint="0.59999389629810485"/>
            </top>
            <bottom style="thin">
              <color theme="5" tint="0.59999389629810485"/>
            </bottom>
            <vertical/>
            <horizontal/>
          </border>
        </dxf>
        <dxf>
          <font>
            <color theme="0"/>
          </font>
          <fill>
            <patternFill patternType="solid">
              <fgColor theme="5"/>
              <bgColor theme="5"/>
            </patternFill>
          </fill>
          <border>
            <left style="thin">
              <color theme="5"/>
            </left>
            <right style="thin">
              <color theme="5"/>
            </right>
            <top style="thin">
              <color theme="5"/>
            </top>
            <bottom style="thin">
              <color theme="5"/>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Maandelijkse afstemming banksaldo">
        <x14:slicerStyle name="Maandelijkse afstemming banksaldo">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Monthly bank Reconciliation_2">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Monthly bank Reconciliation_2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microsoft.com/office/2007/relationships/slicerCache" Target="slicerCaches/slicerCache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2.xml"/></Relationships>
</file>

<file path=xl/drawings/drawing1.xml><?xml version="1.0" encoding="utf-8"?>
<xdr:wsDr xmlns:xdr="http://schemas.openxmlformats.org/drawingml/2006/spreadsheetDrawing" xmlns:a="http://schemas.openxmlformats.org/drawingml/2006/main">
  <xdr:twoCellAnchor editAs="oneCell">
    <xdr:from>
      <xdr:col>7</xdr:col>
      <xdr:colOff>66675</xdr:colOff>
      <xdr:row>6</xdr:row>
      <xdr:rowOff>19051</xdr:rowOff>
    </xdr:from>
    <xdr:to>
      <xdr:col>7</xdr:col>
      <xdr:colOff>1895475</xdr:colOff>
      <xdr:row>9</xdr:row>
      <xdr:rowOff>323850</xdr:rowOff>
    </xdr:to>
    <mc:AlternateContent xmlns:mc="http://schemas.openxmlformats.org/markup-compatibility/2006" xmlns:sle15="http://schemas.microsoft.com/office/drawing/2012/slicer">
      <mc:Choice Requires="sle15">
        <xdr:graphicFrame macro="">
          <xdr:nvGraphicFramePr>
            <xdr:cNvPr id="6" name="beschrijving" descr="Stortingenslicer om stortingen te filteren op beschrijving">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microsoft.com/office/drawing/2010/slicer">
              <sle:slicer xmlns:sle="http://schemas.microsoft.com/office/drawing/2010/slicer" name="beschrijving"/>
            </a:graphicData>
          </a:graphic>
        </xdr:graphicFrame>
      </mc:Choice>
      <mc:Fallback xmlns="">
        <xdr:sp macro="" textlink="">
          <xdr:nvSpPr>
            <xdr:cNvPr id="0" name=""/>
            <xdr:cNvSpPr>
              <a:spLocks noTextEdit="1"/>
            </xdr:cNvSpPr>
          </xdr:nvSpPr>
          <xdr:spPr>
            <a:xfrm>
              <a:off x="7905750" y="2686051"/>
              <a:ext cx="1828800" cy="1447799"/>
            </a:xfrm>
            <a:prstGeom prst="rect">
              <a:avLst/>
            </a:prstGeom>
            <a:solidFill>
              <a:prstClr val="white"/>
            </a:solidFill>
            <a:ln w="1">
              <a:solidFill>
                <a:prstClr val="green"/>
              </a:solidFill>
            </a:ln>
          </xdr:spPr>
          <xdr:txBody>
            <a:bodyPr vertOverflow="clip" horzOverflow="clip" rtlCol="false"/>
            <a:lstStyle/>
            <a:p>
              <a:pPr rtl="false"/>
              <a:r>
                <a:rPr lang="nl" sz="1100"/>
                <a:t>Met deze vorm wordt een tabelslicer aangegeven. Tabelslicers worden ondersteund in Excel of hoger.
Als de vorm is aangepast in een eerdere versie van Excel of als de werkmap is opgeslagen in Excel 2007 of een eerdere versie, kan de slicer niet worden gebruikt.</a:t>
              </a:r>
            </a:p>
          </xdr:txBody>
        </xdr:sp>
      </mc:Fallback>
    </mc:AlternateContent>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7</xdr:col>
      <xdr:colOff>66675</xdr:colOff>
      <xdr:row>2</xdr:row>
      <xdr:rowOff>19050</xdr:rowOff>
    </xdr:from>
    <xdr:to>
      <xdr:col>7</xdr:col>
      <xdr:colOff>1895475</xdr:colOff>
      <xdr:row>5</xdr:row>
      <xdr:rowOff>320802</xdr:rowOff>
    </xdr:to>
    <mc:AlternateContent xmlns:mc="http://schemas.openxmlformats.org/markup-compatibility/2006" xmlns:sle15="http://schemas.microsoft.com/office/drawing/2012/slicer">
      <mc:Choice Requires="sle15">
        <xdr:graphicFrame macro="">
          <xdr:nvGraphicFramePr>
            <xdr:cNvPr id="3" name="voor 1" descr="Opnameslicer om opname-items te filteren op opnamen voor">
              <a:extLst>
                <a:ext uri="{FF2B5EF4-FFF2-40B4-BE49-F238E27FC236}">
                  <a16:creationId xmlns:a16="http://schemas.microsoft.com/office/drawing/2014/main" id="{3F01FCF7-F26F-41B6-B277-8E5E21EECECD}"/>
                </a:ext>
              </a:extLst>
            </xdr:cNvPr>
            <xdr:cNvGraphicFramePr/>
          </xdr:nvGraphicFramePr>
          <xdr:xfrm>
            <a:off x="0" y="0"/>
            <a:ext cx="0" cy="0"/>
          </xdr:xfrm>
          <a:graphic>
            <a:graphicData uri="http://schemas.microsoft.com/office/drawing/2010/slicer">
              <sle:slicer xmlns:sle="http://schemas.microsoft.com/office/drawing/2010/slicer" name="voor 1"/>
            </a:graphicData>
          </a:graphic>
        </xdr:graphicFrame>
      </mc:Choice>
      <mc:Fallback xmlns="">
        <xdr:sp macro="" textlink="">
          <xdr:nvSpPr>
            <xdr:cNvPr id="0" name=""/>
            <xdr:cNvSpPr>
              <a:spLocks noTextEdit="1"/>
            </xdr:cNvSpPr>
          </xdr:nvSpPr>
          <xdr:spPr>
            <a:xfrm>
              <a:off x="7905750" y="971550"/>
              <a:ext cx="1828800" cy="1444752"/>
            </a:xfrm>
            <a:prstGeom prst="rect">
              <a:avLst/>
            </a:prstGeom>
            <a:solidFill>
              <a:prstClr val="white"/>
            </a:solidFill>
            <a:ln w="1">
              <a:solidFill>
                <a:prstClr val="green"/>
              </a:solidFill>
            </a:ln>
          </xdr:spPr>
          <xdr:txBody>
            <a:bodyPr vertOverflow="clip" horzOverflow="clip" rtlCol="false"/>
            <a:lstStyle/>
            <a:p>
              <a:pPr rtl="false"/>
              <a:r>
                <a:rPr lang="nl" sz="1100"/>
                <a:t>Met deze vorm wordt een tabelslicer aangegeven. Tabelslicers worden ondersteund in Excel of hoger.
Als de vorm is aangepast in een eerdere versie van Excel of als de werkmap is opgeslagen in Excel 2007 of een eerdere versie, kan de slicer niet worden gebruikt.</a:t>
              </a:r>
            </a:p>
          </xdr:txBody>
        </xdr:sp>
      </mc:Fallback>
    </mc:AlternateContent>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description" sourceName="beschrijving">
  <extLst>
    <x:ext xmlns:x15="http://schemas.microsoft.com/office/spreadsheetml/2010/11/main" uri="{2F2917AC-EB37-4324-AD4E-5DD8C200BD13}">
      <x15:tableSlicerCache tableId="2" column="3"/>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for1" sourceName="voor">
  <extLst>
    <x:ext xmlns:x15="http://schemas.microsoft.com/office/spreadsheetml/2010/11/main" uri="{2F2917AC-EB37-4324-AD4E-5DD8C200BD13}">
      <x15:tableSlicerCache tableId="3" column="4"/>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beschrijving" cache="Slicer_description" caption="beschrijvingsfilter" style="Monthly bank Reconciliation_2"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voor 1" cache="Slicer_for1" caption="voor filter" rowHeight="241300"/>
</slicers>
</file>

<file path=xl/tables/table1.xml><?xml version="1.0" encoding="utf-8"?>
<table xmlns="http://schemas.openxmlformats.org/spreadsheetml/2006/main" id="2" name="Stortingen" displayName="Stortingen" ref="B6:F11" totalsRowCount="1">
  <autoFilter ref="B6:F10"/>
  <tableColumns count="5">
    <tableColumn id="4" name="stortingsnummer" totalsRowLabel="TOTAAL" dataDxfId="4" totalsRowDxfId="18" dataCellStyle="Komma">
      <calculatedColumnFormula>ROW()-ROW(Stortingen[[#Headers],[stortingsnummer]])</calculatedColumnFormula>
    </tableColumn>
    <tableColumn id="1" name="datum" dataDxfId="3" totalsRowDxfId="17" dataCellStyle="Datum"/>
    <tableColumn id="2" name="bedrag" totalsRowFunction="sum" totalsRowDxfId="0" dataCellStyle="Valuta [0]"/>
    <tableColumn id="3" name="beschrijving" dataDxfId="2" totalsRowDxfId="16" dataCellStyle="Standaard"/>
    <tableColumn id="5" name="afgestemd" dataDxfId="1" totalsRowDxfId="15" dataCellStyle="Standaard"/>
  </tableColumns>
  <tableStyleInfo name="Maandelijkse afstemming banksaldo - stortingen" showFirstColumn="0" showLastColumn="0" showRowStripes="0" showColumnStripes="0"/>
  <extLst>
    <ext xmlns:x14="http://schemas.microsoft.com/office/spreadsheetml/2009/9/main" uri="{504A1905-F514-4f6f-8877-14C23A59335A}">
      <x14:table altTextSummary="Voer stortingsnummer, datum, bedrag, beschrijving en afgestemde status in dit tabel in"/>
    </ext>
  </extLst>
</table>
</file>

<file path=xl/tables/table2.xml><?xml version="1.0" encoding="utf-8"?>
<table xmlns="http://schemas.openxmlformats.org/spreadsheetml/2006/main" id="3" name="Controles" displayName="Controles" ref="B2:F8" totalsRowCount="1">
  <autoFilter ref="B2:F7"/>
  <tableColumns count="5">
    <tableColumn id="1" name="type" totalsRowLabel="TOTAAL" dataDxfId="10" totalsRowDxfId="14" dataCellStyle="Standaard"/>
    <tableColumn id="2" name="datum" dataDxfId="9" totalsRowDxfId="13" dataCellStyle="Datum"/>
    <tableColumn id="3" name="bedrag" totalsRowFunction="sum" dataDxfId="8" totalsRowDxfId="5" dataCellStyle="Valuta [0]"/>
    <tableColumn id="4" name="voor" dataDxfId="7" totalsRowDxfId="12" dataCellStyle="Standaard"/>
    <tableColumn id="5" name="afgestemd" dataDxfId="6" totalsRowDxfId="11" dataCellStyle="Standaard"/>
  </tableColumns>
  <tableStyleInfo name="Maandelijkse afstemming banksaldo - opnamen" showFirstColumn="0" showLastColumn="0" showRowStripes="0" showColumnStripes="0"/>
  <extLst>
    <ext xmlns:x14="http://schemas.microsoft.com/office/spreadsheetml/2009/9/main" uri="{504A1905-F514-4f6f-8877-14C23A59335A}">
      <x14:table altTextSummary="Voer type opname, datum, bedrag, voor en afgestemde status in deze tabel in"/>
    </ext>
  </extLst>
</table>
</file>

<file path=xl/theme/theme1.xml><?xml version="1.0" encoding="utf-8"?>
<a:theme xmlns:a="http://schemas.openxmlformats.org/drawingml/2006/main" name="Monthly Bank Reconciliation">
  <a:themeElements>
    <a:clrScheme name="Monthly bank Reconciliation">
      <a:dk1>
        <a:srgbClr val="000000"/>
      </a:dk1>
      <a:lt1>
        <a:srgbClr val="FFFFFF"/>
      </a:lt1>
      <a:dk2>
        <a:srgbClr val="38300D"/>
      </a:dk2>
      <a:lt2>
        <a:srgbClr val="F7F4F0"/>
      </a:lt2>
      <a:accent1>
        <a:srgbClr val="38A657"/>
      </a:accent1>
      <a:accent2>
        <a:srgbClr val="3A6E8C"/>
      </a:accent2>
      <a:accent3>
        <a:srgbClr val="F16522"/>
      </a:accent3>
      <a:accent4>
        <a:srgbClr val="7F52AA"/>
      </a:accent4>
      <a:accent5>
        <a:srgbClr val="EFC516"/>
      </a:accent5>
      <a:accent6>
        <a:srgbClr val="A51E2B"/>
      </a:accent6>
      <a:hlink>
        <a:srgbClr val="0D707D"/>
      </a:hlink>
      <a:folHlink>
        <a:srgbClr val="7F52AA"/>
      </a:folHlink>
    </a:clrScheme>
    <a:fontScheme name="Monthly Bank Reconciliation">
      <a:majorFont>
        <a:latin typeface="Euphemia"/>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F11"/>
  <sheetViews>
    <sheetView showGridLines="0" tabSelected="1" workbookViewId="0"/>
  </sheetViews>
  <sheetFormatPr defaultRowHeight="30" customHeight="1" x14ac:dyDescent="0.3"/>
  <cols>
    <col min="1" max="1" width="2.375" customWidth="1"/>
    <col min="2" max="2" width="20.375" customWidth="1"/>
    <col min="3" max="3" width="16" customWidth="1"/>
    <col min="4" max="4" width="20.875" customWidth="1"/>
    <col min="5" max="5" width="23.875" customWidth="1"/>
    <col min="6" max="6" width="20.875" customWidth="1"/>
    <col min="7" max="7" width="2.625" customWidth="1"/>
    <col min="8" max="8" width="25.625" customWidth="1"/>
    <col min="9" max="9" width="2.625" customWidth="1"/>
  </cols>
  <sheetData>
    <row r="1" spans="2:6" ht="45" customHeight="1" thickBot="1" x14ac:dyDescent="0.45">
      <c r="B1" s="13" t="s">
        <v>0</v>
      </c>
      <c r="C1" s="13"/>
      <c r="D1" s="6" t="s">
        <v>5</v>
      </c>
      <c r="E1" s="6" t="s">
        <v>8</v>
      </c>
      <c r="F1" s="8" t="s">
        <v>15</v>
      </c>
    </row>
    <row r="2" spans="2:6" ht="30" customHeight="1" x14ac:dyDescent="0.3">
      <c r="B2" s="13"/>
      <c r="C2" s="13"/>
      <c r="D2" s="11" t="str">
        <f ca="1">UPPER(TEXT(TODAY(),"mmmm"))</f>
        <v>MEI</v>
      </c>
      <c r="E2" s="12">
        <v>2525.54</v>
      </c>
      <c r="F2" s="12">
        <f>Deposit_total</f>
        <v>5400</v>
      </c>
    </row>
    <row r="3" spans="2:6" ht="30" customHeight="1" thickBot="1" x14ac:dyDescent="0.45">
      <c r="B3" s="13"/>
      <c r="C3" s="13"/>
      <c r="D3" s="1" t="s">
        <v>6</v>
      </c>
      <c r="E3" s="1" t="s">
        <v>9</v>
      </c>
      <c r="F3" s="9" t="s">
        <v>16</v>
      </c>
    </row>
    <row r="4" spans="2:6" ht="30" customHeight="1" x14ac:dyDescent="0.3">
      <c r="B4" s="13"/>
      <c r="C4" s="13"/>
      <c r="D4" s="11">
        <f ca="1">YEAR(TODAY())</f>
        <v>2018</v>
      </c>
      <c r="E4" s="12">
        <f>IFERROR(EndingBalance+Deposit_total-Withdrawls_total, "")</f>
        <v>6550.54</v>
      </c>
      <c r="F4" s="12">
        <f>Withdrawls_total</f>
        <v>1375</v>
      </c>
    </row>
    <row r="5" spans="2:6" ht="45" customHeight="1" x14ac:dyDescent="0.55000000000000004">
      <c r="B5" s="5" t="s">
        <v>1</v>
      </c>
    </row>
    <row r="6" spans="2:6" ht="30" customHeight="1" x14ac:dyDescent="0.3">
      <c r="B6" s="2" t="s">
        <v>2</v>
      </c>
      <c r="C6" s="2" t="s">
        <v>4</v>
      </c>
      <c r="D6" s="2" t="s">
        <v>7</v>
      </c>
      <c r="E6" s="2" t="s">
        <v>10</v>
      </c>
      <c r="F6" s="2" t="s">
        <v>17</v>
      </c>
    </row>
    <row r="7" spans="2:6" ht="30" customHeight="1" x14ac:dyDescent="0.3">
      <c r="B7" s="20">
        <f>ROW()-ROW(Stortingen[[#Headers],[stortingsnummer]])</f>
        <v>1</v>
      </c>
      <c r="C7" s="15">
        <f ca="1">TODAY()-15</f>
        <v>43221</v>
      </c>
      <c r="D7" s="10">
        <v>1500</v>
      </c>
      <c r="E7" s="18" t="s">
        <v>11</v>
      </c>
      <c r="F7" s="14" t="s">
        <v>18</v>
      </c>
    </row>
    <row r="8" spans="2:6" ht="30" customHeight="1" x14ac:dyDescent="0.3">
      <c r="B8" s="20">
        <f>ROW()-ROW(Stortingen[[#Headers],[stortingsnummer]])</f>
        <v>2</v>
      </c>
      <c r="C8" s="15">
        <f ca="1">TODAY()-10</f>
        <v>43226</v>
      </c>
      <c r="D8" s="10">
        <v>1200</v>
      </c>
      <c r="E8" s="18" t="s">
        <v>12</v>
      </c>
      <c r="F8" s="14" t="s">
        <v>18</v>
      </c>
    </row>
    <row r="9" spans="2:6" ht="30" customHeight="1" x14ac:dyDescent="0.3">
      <c r="B9" s="20">
        <f>ROW()-ROW(Stortingen[[#Headers],[stortingsnummer]])</f>
        <v>3</v>
      </c>
      <c r="C9" s="15">
        <f ca="1">TODAY()-5</f>
        <v>43231</v>
      </c>
      <c r="D9" s="10">
        <v>1500</v>
      </c>
      <c r="E9" s="18" t="s">
        <v>13</v>
      </c>
      <c r="F9" s="14" t="s">
        <v>18</v>
      </c>
    </row>
    <row r="10" spans="2:6" ht="30" customHeight="1" x14ac:dyDescent="0.3">
      <c r="B10" s="20">
        <f>ROW()-ROW(Stortingen[[#Headers],[stortingsnummer]])</f>
        <v>4</v>
      </c>
      <c r="C10" s="15">
        <f ca="1">TODAY()</f>
        <v>43236</v>
      </c>
      <c r="D10" s="10">
        <v>1200</v>
      </c>
      <c r="E10" s="18" t="s">
        <v>14</v>
      </c>
      <c r="F10" s="14" t="s">
        <v>18</v>
      </c>
    </row>
    <row r="11" spans="2:6" ht="30" customHeight="1" x14ac:dyDescent="0.3">
      <c r="B11" s="2" t="s">
        <v>3</v>
      </c>
      <c r="C11" s="3"/>
      <c r="D11" s="19">
        <f>SUBTOTAL(109,Stortingen[bedrag])</f>
        <v>5400</v>
      </c>
      <c r="E11" s="3"/>
      <c r="F11" s="3"/>
    </row>
  </sheetData>
  <mergeCells count="1">
    <mergeCell ref="B1:C4"/>
  </mergeCells>
  <conditionalFormatting sqref="D7:D10">
    <cfRule type="dataBar" priority="12">
      <dataBar>
        <cfvo type="min"/>
        <cfvo type="max"/>
        <color theme="4" tint="-0.499984740745262"/>
      </dataBar>
      <extLst>
        <ext xmlns:x14="http://schemas.microsoft.com/office/spreadsheetml/2009/9/main" uri="{B025F937-C7B1-47D3-B67F-A62EFF666E3E}">
          <x14:id>{DFAB242C-6506-4613-AF01-D0956E78CD1F}</x14:id>
        </ext>
      </extLst>
    </cfRule>
  </conditionalFormatting>
  <dataValidations count="22">
    <dataValidation type="list" errorStyle="warning" allowBlank="1" showInputMessage="1" showErrorMessage="1" error="Selecteer Ja of Nee in de lijst. Druk op ANNULEREN en vervolgens op ALT+PIJL-OMLAAG om de vervolgkeuzelijst te openen. Druk vervolgens op ENTER om een selectie te maken" sqref="F7:F10">
      <formula1>"ja,nee"</formula1>
    </dataValidation>
    <dataValidation allowBlank="1" showInputMessage="1" showErrorMessage="1" prompt="Maak een overzicht van de maandelijkse afstemming van het banksaldo in deze werkmap. Voer stortingen en opnamen. Totaal stortingen, opnamen en saldo worden automatisch berekend in dit blad" sqref="A1"/>
    <dataValidation allowBlank="1" showInputMessage="1" showErrorMessage="1" prompt="De titel van dit werkblad staat in deze cel. Voer in de cellen rechts maand, jaar en vorig saldo in" sqref="B1:C4"/>
    <dataValidation allowBlank="1" showInputMessage="1" showErrorMessage="1" prompt="Voer in de onderstaande tabel de details van de stortingen in Gebruik de slicer in cel H7 om stortingen te filteren op beschrijving" sqref="B5"/>
    <dataValidation allowBlank="1" showInputMessage="1" showErrorMessage="1" prompt="Voer in de cel hieronder de maand in" sqref="D1"/>
    <dataValidation allowBlank="1" showInputMessage="1" showErrorMessage="1" prompt="Voer in deze cel de maand in" sqref="D2"/>
    <dataValidation allowBlank="1" showInputMessage="1" showErrorMessage="1" prompt="Voer in de cel hieronder het jaar in" sqref="D3"/>
    <dataValidation allowBlank="1" showInputMessage="1" showErrorMessage="1" prompt="Voer in deze cel het jaar in" sqref="D4"/>
    <dataValidation allowBlank="1" showInputMessage="1" showErrorMessage="1" prompt="Voer in de cel hieronder het vorige saldo in" sqref="E1"/>
    <dataValidation allowBlank="1" showInputMessage="1" showErrorMessage="1" prompt="Voer in deze cel het vorige saldo in" sqref="E2"/>
    <dataValidation allowBlank="1" showInputMessage="1" showErrorMessage="1" prompt="Eindsaldo wordt automatisch berekend in de cel hieronder" sqref="E3"/>
    <dataValidation allowBlank="1" showInputMessage="1" showErrorMessage="1" prompt="Eindsaldo wordt automatisch berekend in deze cel" sqref="E4"/>
    <dataValidation allowBlank="1" showInputMessage="1" showErrorMessage="1" prompt="Totaal stortingen wordt automatisch berekend in de cel hieronder" sqref="F1"/>
    <dataValidation allowBlank="1" showInputMessage="1" showErrorMessage="1" prompt="Totaal stortingen wordt automatisch berekend in deze cel" sqref="F2"/>
    <dataValidation allowBlank="1" showInputMessage="1" showErrorMessage="1" prompt="Totaal opnamen wordt automatisch berekend in de cel hieronder" sqref="F3"/>
    <dataValidation allowBlank="1" showInputMessage="1" showErrorMessage="1" prompt="Totaal opnamen wordt automatisch berekend in deze cel" sqref="F4"/>
    <dataValidation allowBlank="1" showInputMessage="1" showErrorMessage="1" prompt="Voer in deze kolom onder deze koptekst het stortingsnummer in Gebruik koptekstfilters om specifieke vermeldingen te zoeken" sqref="B6"/>
    <dataValidation allowBlank="1" showInputMessage="1" showErrorMessage="1" prompt="Selecteer Ja of Nee in deze kolom om afgestemde items te markeren. Druk op ALT+PIJL-OMLAAG om de vervolgkeuzelijst te openen en vervolgens op ENTER om een selectie te maken" sqref="F6"/>
    <dataValidation allowBlank="1" showInputMessage="1" showErrorMessage="1" prompt="Voer in deze kolom onder deze koptekst de datum in" sqref="C6"/>
    <dataValidation allowBlank="1" showInputMessage="1" showErrorMessage="1" prompt="Voer in deze kolom onder deze koptekst het bedrag in" sqref="D6"/>
    <dataValidation allowBlank="1" showInputMessage="1" showErrorMessage="1" prompt="Voer in deze kolom onder deze koptekst een beschrijving in" sqref="E6"/>
    <dataValidation allowBlank="1" showInputMessage="1" showErrorMessage="1" prompt="Stortingenslicer om stortingen te filteren op beschrijving, is in deze cel" sqref="H7"/>
  </dataValidations>
  <printOptions horizontalCentered="1"/>
  <pageMargins left="0.4" right="0.4" top="0.4" bottom="0.4" header="0.5" footer="0.5"/>
  <pageSetup paperSize="9"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FAB242C-6506-4613-AF01-D0956E78CD1F}">
            <x14:dataBar minLength="0" maxLength="100" gradient="0">
              <x14:cfvo type="autoMin"/>
              <x14:cfvo type="autoMax"/>
              <x14:negativeFillColor rgb="FFFF0000"/>
              <x14:axisColor rgb="FF000000"/>
            </x14:dataBar>
          </x14:cfRule>
          <xm:sqref>D7:D10</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autoPageBreaks="0" fitToPage="1"/>
  </sheetPr>
  <dimension ref="B1:F8"/>
  <sheetViews>
    <sheetView showGridLines="0" workbookViewId="0"/>
  </sheetViews>
  <sheetFormatPr defaultRowHeight="30" customHeight="1" x14ac:dyDescent="0.3"/>
  <cols>
    <col min="1" max="1" width="2.375" customWidth="1"/>
    <col min="2" max="2" width="20.375" customWidth="1"/>
    <col min="3" max="3" width="16" customWidth="1"/>
    <col min="4" max="4" width="20.875" customWidth="1"/>
    <col min="5" max="5" width="23.875" customWidth="1"/>
    <col min="6" max="6" width="20.875" customWidth="1"/>
    <col min="7" max="7" width="2.625" customWidth="1"/>
    <col min="8" max="8" width="25.625" customWidth="1"/>
    <col min="9" max="9" width="2.625" customWidth="1"/>
  </cols>
  <sheetData>
    <row r="1" spans="2:6" ht="45" customHeight="1" x14ac:dyDescent="0.55000000000000004">
      <c r="B1" s="7" t="s">
        <v>19</v>
      </c>
    </row>
    <row r="2" spans="2:6" ht="30" customHeight="1" x14ac:dyDescent="0.3">
      <c r="B2" s="2" t="s">
        <v>20</v>
      </c>
      <c r="C2" s="2" t="s">
        <v>4</v>
      </c>
      <c r="D2" s="2" t="s">
        <v>7</v>
      </c>
      <c r="E2" s="2" t="s">
        <v>26</v>
      </c>
      <c r="F2" s="2" t="s">
        <v>17</v>
      </c>
    </row>
    <row r="3" spans="2:6" ht="30" customHeight="1" x14ac:dyDescent="0.3">
      <c r="B3" s="14" t="s">
        <v>21</v>
      </c>
      <c r="C3" s="16">
        <f ca="1">TODAY()-8</f>
        <v>43228</v>
      </c>
      <c r="D3" s="17">
        <v>150</v>
      </c>
      <c r="E3" s="18" t="s">
        <v>27</v>
      </c>
      <c r="F3" s="14" t="s">
        <v>18</v>
      </c>
    </row>
    <row r="4" spans="2:6" ht="30" customHeight="1" x14ac:dyDescent="0.3">
      <c r="B4" s="14" t="s">
        <v>22</v>
      </c>
      <c r="C4" s="16">
        <f ca="1">TODAY()-6</f>
        <v>43230</v>
      </c>
      <c r="D4" s="17">
        <v>150</v>
      </c>
      <c r="E4" s="18" t="s">
        <v>28</v>
      </c>
      <c r="F4" s="14" t="s">
        <v>18</v>
      </c>
    </row>
    <row r="5" spans="2:6" ht="30" customHeight="1" x14ac:dyDescent="0.3">
      <c r="B5" s="14" t="s">
        <v>23</v>
      </c>
      <c r="C5" s="16">
        <f ca="1">TODAY()-4</f>
        <v>43232</v>
      </c>
      <c r="D5" s="17">
        <v>850</v>
      </c>
      <c r="E5" s="18" t="s">
        <v>29</v>
      </c>
      <c r="F5" s="14" t="s">
        <v>18</v>
      </c>
    </row>
    <row r="6" spans="2:6" ht="30" customHeight="1" x14ac:dyDescent="0.3">
      <c r="B6" s="14" t="s">
        <v>24</v>
      </c>
      <c r="C6" s="16">
        <f ca="1">TODAY()-2</f>
        <v>43234</v>
      </c>
      <c r="D6" s="17">
        <v>125</v>
      </c>
      <c r="E6" s="18" t="s">
        <v>30</v>
      </c>
      <c r="F6" s="14" t="s">
        <v>18</v>
      </c>
    </row>
    <row r="7" spans="2:6" ht="30" customHeight="1" x14ac:dyDescent="0.3">
      <c r="B7" s="14" t="s">
        <v>25</v>
      </c>
      <c r="C7" s="16">
        <f ca="1">TODAY()</f>
        <v>43236</v>
      </c>
      <c r="D7" s="17">
        <v>100</v>
      </c>
      <c r="E7" s="18" t="s">
        <v>31</v>
      </c>
      <c r="F7" s="14" t="s">
        <v>18</v>
      </c>
    </row>
    <row r="8" spans="2:6" ht="30" customHeight="1" x14ac:dyDescent="0.3">
      <c r="B8" s="2" t="s">
        <v>3</v>
      </c>
      <c r="C8" s="4"/>
      <c r="D8" s="19">
        <f>SUBTOTAL(109,Controles[bedrag])</f>
        <v>1375</v>
      </c>
      <c r="E8" s="4"/>
      <c r="F8" s="4"/>
    </row>
  </sheetData>
  <conditionalFormatting sqref="D3:D7">
    <cfRule type="dataBar" priority="2">
      <dataBar>
        <cfvo type="min"/>
        <cfvo type="max"/>
        <color theme="5" tint="-0.249977111117893"/>
      </dataBar>
      <extLst>
        <ext xmlns:x14="http://schemas.microsoft.com/office/spreadsheetml/2009/9/main" uri="{B025F937-C7B1-47D3-B67F-A62EFF666E3E}">
          <x14:id>{7DEE2C2E-D81C-4C19-B320-E43E1A263491}</x14:id>
        </ext>
      </extLst>
    </cfRule>
  </conditionalFormatting>
  <dataValidations count="9">
    <dataValidation type="list" errorStyle="warning" allowBlank="1" showInputMessage="1" showErrorMessage="1" error="Selecteer Ja of Nee in de lijst. Druk op ANNULEREN en vervolgens op ALT+PIJL-OMLAAG om de vervolgkeuzelijst te openen. Druk vervolgens op ENTER om een selectie te maken" sqref="F3:F7">
      <formula1>"ja,nee"</formula1>
    </dataValidation>
    <dataValidation allowBlank="1" showInputMessage="1" showErrorMessage="1" prompt="De titel van dit werkblad staat in deze cel" sqref="B1"/>
    <dataValidation allowBlank="1" showInputMessage="1" showErrorMessage="1" prompt="Selecteer Ja of Nee in deze kolom om afgestemde items te markeren. Druk op ALT+PIJL-OMLAAG om de vervolgkeuzelijst te openen en vervolgens op ENTER om een selectie te maken" sqref="F2"/>
    <dataValidation allowBlank="1" showInputMessage="1" showErrorMessage="1" prompt="Voer in deze kolom onder deze koptekst het opnametype in Gebruik koptekstfilters om specifieke vermeldingen te zoeken" sqref="B2"/>
    <dataValidation allowBlank="1" showInputMessage="1" showErrorMessage="1" prompt="Voer in deze kolom onder deze koptekst de datum in" sqref="C2"/>
    <dataValidation allowBlank="1" showInputMessage="1" showErrorMessage="1" prompt="Voer in deze kolom onder deze koptekst het bedrag in" sqref="D2"/>
    <dataValidation allowBlank="1" showInputMessage="1" showErrorMessage="1" prompt="Voer in deze kolom onder deze koptekst opname voor items in" sqref="E2"/>
    <dataValidation allowBlank="1" showInputMessage="1" showErrorMessage="1" prompt="Opnameslicer om opname-items te filteren op opname voor, is in deze cel" sqref="H3"/>
    <dataValidation allowBlank="1" showInputMessage="1" showErrorMessage="1" prompt="Maak op dit werkblad een opnamelijst. Gebruik slicer in cel H3 om opnamen te filteren op opname voor een item" sqref="A1"/>
  </dataValidations>
  <printOptions horizontalCentered="1"/>
  <pageMargins left="0.4" right="0.4" top="0.4" bottom="0.4" header="0.5" footer="0.5"/>
  <pageSetup paperSize="9"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7DEE2C2E-D81C-4C19-B320-E43E1A263491}">
            <x14:dataBar minLength="0" maxLength="100" gradient="0">
              <x14:cfvo type="autoMin"/>
              <x14:cfvo type="autoMax"/>
              <x14:negativeFillColor rgb="FFFF0000"/>
              <x14:axisColor rgb="FF000000"/>
            </x14:dataBar>
          </x14:cfRule>
          <xm:sqref>D3:D7</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10</vt:i4>
      </vt:variant>
    </vt:vector>
  </HeadingPairs>
  <TitlesOfParts>
    <vt:vector size="12" baseType="lpstr">
      <vt:lpstr>Stortingen</vt:lpstr>
      <vt:lpstr>Opnamen</vt:lpstr>
      <vt:lpstr>Stortingen!Afdruktitels</vt:lpstr>
      <vt:lpstr>ColumnTitle1</vt:lpstr>
      <vt:lpstr>ColumnTitle2</vt:lpstr>
      <vt:lpstr>ColumnTitleRegion1..F2.1</vt:lpstr>
      <vt:lpstr>ColumnTitleRegion2..F4.1</vt:lpstr>
      <vt:lpstr>Deposit_total</vt:lpstr>
      <vt:lpstr>EndingBalance</vt:lpstr>
      <vt:lpstr>Jaar</vt:lpstr>
      <vt:lpstr>Maand</vt:lpstr>
      <vt:lpstr>Withdrawls_total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NLD</cp:lastModifiedBy>
  <dcterms:created xsi:type="dcterms:W3CDTF">2017-06-29T04:42:49Z</dcterms:created>
  <dcterms:modified xsi:type="dcterms:W3CDTF">2018-05-17T01:22:23Z</dcterms:modified>
</cp:coreProperties>
</file>