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B:\Office_Online\technicians\PBarborik\bugfixing\Excel15\NLD\target\"/>
    </mc:Choice>
  </mc:AlternateContent>
  <bookViews>
    <workbookView xWindow="0" yWindow="0" windowWidth="19200" windowHeight="11595"/>
  </bookViews>
  <sheets>
    <sheet name="Persoolijke Money Tracker" sheetId="1" r:id="rId1"/>
    <sheet name="Maandelijks overzicht" sheetId="2" r:id="rId2"/>
    <sheet name="Grafiekgegevens" sheetId="3" r:id="rId3"/>
  </sheets>
  <definedNames>
    <definedName name="_xlnm.Print_Titles" localSheetId="1">'Maandelijks overzicht'!$B:$B,'Maandelijks overzicht'!$17:$18</definedName>
    <definedName name="PercentageBeschikbaar">'Persoolijke Money Tracker'!$B$21</definedName>
    <definedName name="Rekeningenlijst">OverzichtstabelContanten[Rekening]</definedName>
    <definedName name="Slicer_Beschrijving">#N/A</definedName>
    <definedName name="Slicer_Beschrijving2">#N/A</definedName>
    <definedName name="Slicer_Rekening">#N/A</definedName>
    <definedName name="Slicer_Rekening1">#N/A</definedName>
  </definedNames>
  <calcPr calcId="152511"/>
  <pivotCaches>
    <pivotCache cacheId="5"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F5" i="1" l="1"/>
  <c r="E8" i="1" l="1"/>
  <c r="F6" i="1"/>
  <c r="G6" i="1" s="1"/>
  <c r="F7" i="1"/>
  <c r="G7" i="1" s="1"/>
  <c r="G5" i="1"/>
  <c r="F8" i="1" l="1"/>
  <c r="G8" i="1"/>
  <c r="B21" i="1" s="1"/>
</calcChain>
</file>

<file path=xl/sharedStrings.xml><?xml version="1.0" encoding="utf-8"?>
<sst xmlns="http://schemas.openxmlformats.org/spreadsheetml/2006/main" count="69" uniqueCount="36">
  <si>
    <t>Persoonlijke Money Tracker</t>
  </si>
  <si>
    <t>Datum</t>
  </si>
  <si>
    <t>Beschrijving</t>
  </si>
  <si>
    <t>Rekening</t>
  </si>
  <si>
    <t>Chequerekening</t>
  </si>
  <si>
    <t>Bedrag</t>
  </si>
  <si>
    <t>Lunch</t>
  </si>
  <si>
    <t>Spaarrekening</t>
  </si>
  <si>
    <t>Totaal</t>
  </si>
  <si>
    <t>Elektriciteitskosten</t>
  </si>
  <si>
    <t>Autokosten</t>
  </si>
  <si>
    <t>Diner</t>
  </si>
  <si>
    <t>Uitgegeven contant geld</t>
  </si>
  <si>
    <t>Overzicht van contant geld</t>
  </si>
  <si>
    <t>Maandelijks overzicht</t>
  </si>
  <si>
    <t>Totaal uitgaven</t>
  </si>
  <si>
    <t>Rekeningoverzicht</t>
  </si>
  <si>
    <t>Uitgavenoverzicht</t>
  </si>
  <si>
    <t>Details</t>
  </si>
  <si>
    <t>Opnamen geldautomaat</t>
  </si>
  <si>
    <t>Opnamen contant geld</t>
  </si>
  <si>
    <t>Resterend contant geld</t>
  </si>
  <si>
    <t>Resterend contant geld:</t>
  </si>
  <si>
    <t>Beginbedrag</t>
  </si>
  <si>
    <t>Deze draaitabel wordt gebruikt als een gegevensbron voor de draaigrafiek Rekeningoverzicht op het blad Maandelijks overzicht.</t>
  </si>
  <si>
    <t>Draaitabelgegevens</t>
  </si>
  <si>
    <t>Overige rekeningen</t>
  </si>
  <si>
    <t>Som van Bedrag</t>
  </si>
  <si>
    <t>jan</t>
  </si>
  <si>
    <t>feb</t>
  </si>
  <si>
    <t>mrt</t>
  </si>
  <si>
    <t>apr</t>
  </si>
  <si>
    <t>mei</t>
  </si>
  <si>
    <t>Kolomlabels</t>
  </si>
  <si>
    <t>Rijlabels</t>
  </si>
  <si>
    <t>Eindtotaal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</si>
</sst>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0.00_);\(0.00\)"/>
    <numFmt numFmtId="166" formatCode="_(@_)"/>
    <numFmt numFmtId="167" formatCode="0.00_ ;\-0.00\ "/>
    <numFmt numFmtId="168" formatCode="0.00_ ;[Red]\-0.00\ "/>
  </numFmts>
  <fonts count="14" x14ac:knownFonts="1">
    <font>
      <sz val="10"/>
      <color theme="1"/>
      <name val="Calibri"/>
      <family val="2"/>
      <scheme val="minor"/>
    </font>
    <font>
      <sz val="11"/>
      <color theme="1"/>
      <name val="Calibri"/>
      <family val="2"/>
      <scheme val="minor"/>
    </font>
    <font>
      <i/>
      <sz val="24"/>
      <color theme="1"/>
      <name val="Calibri"/>
      <family val="2"/>
      <scheme val="minor"/>
    </font>
    <font>
      <sz val="18"/>
      <color theme="3"/>
      <name val="Cambria"/>
      <family val="1"/>
      <scheme val="major"/>
    </font>
    <font>
      <sz val="12"/>
      <color theme="1"/>
      <name val="Calibri"/>
      <family val="2"/>
      <scheme val="minor"/>
    </font>
    <font>
      <sz val="10"/>
      <color theme="1"/>
      <name val="Calibri"/>
      <family val="2"/>
      <scheme val="minor"/>
    </font>
    <font>
      <sz val="9"/>
      <color theme="1"/>
      <name val="Calibri"/>
      <family val="2"/>
      <scheme val="minor"/>
    </font>
    <font>
      <sz val="22"/>
      <color theme="5"/>
      <name val="Cambria"/>
      <family val="2"/>
      <scheme val="major"/>
    </font>
    <font>
      <i/>
      <sz val="10"/>
      <color theme="1"/>
      <name val="Calibri"/>
      <family val="2"/>
      <scheme val="minor"/>
    </font>
    <font>
      <i/>
      <sz val="22"/>
      <color theme="3"/>
      <name val="Calibri"/>
      <family val="2"/>
      <scheme val="minor"/>
    </font>
    <font>
      <i/>
      <sz val="13"/>
      <color theme="1" tint="0.34998626667073579"/>
      <name val="Cambria"/>
      <family val="1"/>
      <scheme val="major"/>
    </font>
    <font>
      <sz val="10"/>
      <color theme="1"/>
      <name val="Calibri"/>
      <family val="2"/>
      <scheme val="minor"/>
    </font>
    <font>
      <sz val="10"/>
      <color theme="1"/>
      <name val="Calibri"/>
      <scheme val="minor"/>
    </font>
    <font>
      <sz val="14"/>
      <color theme="3"/>
      <name val="Cambria"/>
      <scheme val="major"/>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164" fontId="1" fillId="0" borderId="0" applyFont="0" applyFill="0" applyBorder="0" applyAlignment="0" applyProtection="0"/>
    <xf numFmtId="0" fontId="7"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5">
    <xf numFmtId="0" fontId="0" fillId="0" borderId="0" xfId="0"/>
    <xf numFmtId="0" fontId="7" fillId="0" borderId="1" xfId="2"/>
    <xf numFmtId="0" fontId="0" fillId="0" borderId="0" xfId="0" applyAlignment="1">
      <alignment horizontal="left"/>
    </xf>
    <xf numFmtId="0" fontId="3" fillId="0" borderId="0" xfId="4" applyBorder="1"/>
    <xf numFmtId="9" fontId="2" fillId="0" borderId="0" xfId="3" applyFont="1" applyAlignment="1">
      <alignment vertical="center"/>
    </xf>
    <xf numFmtId="0" fontId="0" fillId="0" borderId="0" xfId="0" applyBorder="1"/>
    <xf numFmtId="166"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xf numFmtId="0" fontId="6" fillId="0" borderId="0" xfId="0" pivotButton="1" applyFont="1"/>
    <xf numFmtId="14" fontId="0" fillId="0" borderId="0" xfId="0" applyNumberFormat="1" applyAlignment="1">
      <alignment horizontal="left"/>
    </xf>
    <xf numFmtId="165" fontId="0" fillId="0" borderId="0" xfId="0" applyNumberFormat="1"/>
    <xf numFmtId="0" fontId="4" fillId="0" borderId="0" xfId="0" pivotButton="1" applyFont="1"/>
    <xf numFmtId="0" fontId="0" fillId="0" borderId="0" xfId="0" applyAlignment="1">
      <alignment horizontal="left" indent="1"/>
    </xf>
    <xf numFmtId="0" fontId="0" fillId="0" borderId="1" xfId="0" applyBorder="1"/>
    <xf numFmtId="0" fontId="7" fillId="0" borderId="1" xfId="2" applyBorder="1" applyAlignment="1">
      <alignment vertical="center"/>
    </xf>
    <xf numFmtId="0" fontId="4" fillId="0" borderId="0" xfId="0" applyFont="1" applyAlignment="1">
      <alignment horizontal="center" vertical="center" wrapText="1"/>
    </xf>
    <xf numFmtId="0" fontId="3" fillId="0" borderId="0" xfId="4" applyBorder="1" applyAlignment="1"/>
    <xf numFmtId="0" fontId="8" fillId="0" borderId="0" xfId="0" applyFont="1" applyAlignment="1">
      <alignment vertical="center"/>
    </xf>
    <xf numFmtId="0" fontId="7" fillId="0" borderId="0" xfId="2" applyBorder="1"/>
    <xf numFmtId="0" fontId="7" fillId="0" borderId="1" xfId="2" applyBorder="1" applyAlignment="1">
      <alignment horizontal="left" vertical="center"/>
    </xf>
    <xf numFmtId="166" fontId="11" fillId="0" borderId="0" xfId="0" applyNumberFormat="1" applyFont="1" applyFill="1" applyBorder="1" applyAlignment="1">
      <alignment horizontal="left"/>
    </xf>
    <xf numFmtId="167" fontId="5" fillId="0" borderId="0" xfId="1" applyNumberFormat="1" applyFont="1" applyFill="1" applyBorder="1"/>
    <xf numFmtId="167" fontId="11" fillId="0" borderId="0" xfId="1" applyNumberFormat="1" applyFont="1" applyFill="1" applyBorder="1"/>
    <xf numFmtId="167" fontId="12" fillId="0" borderId="0" xfId="0" applyNumberFormat="1" applyFont="1" applyFill="1" applyBorder="1"/>
    <xf numFmtId="166" fontId="0" fillId="0" borderId="0" xfId="0" applyNumberFormat="1" applyAlignment="1">
      <alignment horizontal="left" indent="1"/>
    </xf>
    <xf numFmtId="168" fontId="0" fillId="0" borderId="0" xfId="0" applyNumberFormat="1" applyAlignment="1">
      <alignment horizontal="right" indent="1"/>
    </xf>
    <xf numFmtId="0" fontId="13" fillId="0" borderId="0" xfId="0" pivotButton="1" applyFont="1" applyAlignment="1">
      <alignment horizontal="left" vertical="top"/>
    </xf>
    <xf numFmtId="14" fontId="0" fillId="0" borderId="0" xfId="0" applyNumberFormat="1" applyAlignment="1">
      <alignment horizontal="left" indent="2"/>
    </xf>
    <xf numFmtId="0" fontId="0" fillId="0" borderId="0" xfId="0" applyAlignment="1">
      <alignment horizontal="center"/>
    </xf>
    <xf numFmtId="9" fontId="9" fillId="0" borderId="0" xfId="3" applyFont="1" applyAlignment="1">
      <alignment horizontal="center" vertical="center"/>
    </xf>
    <xf numFmtId="0" fontId="0" fillId="0" borderId="0" xfId="0" applyAlignment="1">
      <alignment horizontal="center"/>
    </xf>
    <xf numFmtId="0" fontId="10" fillId="0" borderId="0" xfId="0" applyFont="1" applyAlignment="1">
      <alignment horizontal="center" wrapText="1"/>
    </xf>
  </cellXfs>
  <cellStyles count="5">
    <cellStyle name="Kop 1" xfId="4" builtinId="16" customBuiltin="1"/>
    <cellStyle name="Procent" xfId="3" builtinId="5"/>
    <cellStyle name="Standaard" xfId="0" builtinId="0" customBuiltin="1"/>
    <cellStyle name="Titel" xfId="2" builtinId="15" customBuiltin="1"/>
    <cellStyle name="Valuta" xfId="1" builtinId="4"/>
  </cellStyles>
  <dxfs count="79">
    <dxf>
      <font>
        <sz val="9"/>
      </font>
    </dxf>
    <dxf>
      <font>
        <sz val="9"/>
      </font>
    </dxf>
    <dxf>
      <font>
        <sz val="12"/>
      </font>
    </dxf>
    <dxf>
      <font>
        <sz val="12"/>
      </font>
    </dxf>
    <dxf>
      <font>
        <sz val="12"/>
      </font>
    </dxf>
    <dxf>
      <numFmt numFmtId="165" formatCode="0.00_);\(0.00\)"/>
    </dxf>
    <dxf>
      <font>
        <sz val="8"/>
      </font>
    </dxf>
    <dxf>
      <font>
        <sz val="8"/>
      </font>
    </dxf>
    <dxf>
      <alignment vertical="top" readingOrder="0"/>
    </dxf>
    <dxf>
      <alignment vertical="top" readingOrder="0"/>
    </dxf>
    <dxf>
      <font>
        <sz val="9"/>
      </font>
    </dxf>
    <dxf>
      <font>
        <sz val="12"/>
      </font>
    </dxf>
    <dxf>
      <font>
        <sz val="12"/>
      </font>
    </dxf>
    <dxf>
      <font>
        <sz val="9"/>
      </font>
    </dxf>
    <dxf>
      <numFmt numFmtId="165" formatCode="0.00_);\(0.00\)"/>
    </dxf>
    <dxf>
      <font>
        <b val="0"/>
        <i val="0"/>
        <strike val="0"/>
        <condense val="0"/>
        <extend val="0"/>
        <outline val="0"/>
        <shadow val="0"/>
        <u val="none"/>
        <vertAlign val="baseline"/>
        <sz val="18"/>
        <color theme="3"/>
        <name val="Cambria"/>
        <scheme val="major"/>
      </font>
    </dxf>
    <dxf>
      <alignment horizontal="left" readingOrder="0"/>
    </dxf>
    <dxf>
      <font>
        <sz val="14"/>
      </font>
    </dxf>
    <dxf>
      <alignment horizontal="right" readingOrder="0"/>
    </dxf>
    <dxf>
      <alignment horizontal="right" readingOrder="0"/>
    </dxf>
    <dxf>
      <numFmt numFmtId="165" formatCode="0.00_);\(0.00\)"/>
    </dxf>
    <dxf>
      <font>
        <sz val="12"/>
      </font>
    </dxf>
    <dxf>
      <font>
        <sz val="12"/>
      </font>
    </dxf>
    <dxf>
      <font>
        <sz val="12"/>
      </font>
    </dxf>
    <dxf>
      <font>
        <sz val="9"/>
      </font>
    </dxf>
    <dxf>
      <font>
        <sz val="9"/>
      </font>
    </dxf>
    <dxf>
      <alignment horizontal="right" readingOrder="0"/>
    </dxf>
    <dxf>
      <alignment horizontal="right" readingOrder="0"/>
    </dxf>
    <dxf>
      <font>
        <sz val="14"/>
      </font>
    </dxf>
    <dxf>
      <alignment horizontal="left" readingOrder="0"/>
    </dxf>
    <dxf>
      <font>
        <b val="0"/>
        <i val="0"/>
        <strike val="0"/>
        <condense val="0"/>
        <extend val="0"/>
        <outline val="0"/>
        <shadow val="0"/>
        <u val="none"/>
        <vertAlign val="baseline"/>
        <sz val="18"/>
        <color theme="3"/>
        <name val="Cambria"/>
        <scheme val="major"/>
      </font>
    </dxf>
    <dxf>
      <numFmt numFmtId="165" formatCode="0.00_);\(0.00\)"/>
    </dxf>
    <dxf>
      <font>
        <sz val="9"/>
      </font>
    </dxf>
    <dxf>
      <font>
        <sz val="12"/>
      </font>
    </dxf>
    <dxf>
      <font>
        <sz val="12"/>
      </font>
    </dxf>
    <dxf>
      <font>
        <sz val="9"/>
      </font>
    </dxf>
    <dxf>
      <alignment vertical="top" readingOrder="0"/>
    </dxf>
    <dxf>
      <alignment vertical="top" readingOrder="0"/>
    </dxf>
    <dxf>
      <font>
        <sz val="8"/>
      </font>
    </dxf>
    <dxf>
      <font>
        <sz val="8"/>
      </font>
    </dxf>
    <dxf>
      <numFmt numFmtId="166" formatCode="_(@_)"/>
      <alignment horizontal="left" vertical="bottom" textRotation="0" wrapText="0" indent="1" justifyLastLine="0" shrinkToFit="0" readingOrder="0"/>
    </dxf>
    <dxf>
      <numFmt numFmtId="168" formatCode="0.00_ ;[Red]\-0.00\ "/>
      <alignment horizontal="right" vertical="bottom" textRotation="0" wrapText="0" indent="1" justifyLastLine="0" shrinkToFit="0" readingOrder="0"/>
    </dxf>
    <dxf>
      <numFmt numFmtId="166" formatCode="_(@_)"/>
      <alignment horizontal="left" vertical="bottom" textRotation="0" wrapText="0" indent="1" justifyLastLine="0" shrinkToFit="0" readingOrder="0"/>
    </dxf>
    <dxf>
      <numFmt numFmtId="19" formatCode="d/m/yyyy"/>
      <alignment horizontal="left" vertical="bottom" textRotation="0" wrapText="0" indent="2" justifyLastLine="0" shrinkToFit="0" readingOrder="0"/>
    </dxf>
    <dxf>
      <font>
        <strike val="0"/>
        <outline val="0"/>
        <shadow val="0"/>
        <u val="none"/>
        <vertAlign val="baseline"/>
        <sz val="12"/>
        <color theme="1"/>
        <name val="Calibri"/>
        <scheme val="minor"/>
      </font>
    </dxf>
    <dxf>
      <font>
        <b val="0"/>
        <i val="0"/>
        <strike val="0"/>
        <condense val="0"/>
        <extend val="0"/>
        <outline val="0"/>
        <shadow val="0"/>
        <u val="none"/>
        <vertAlign val="baseline"/>
        <sz val="10"/>
        <color theme="1"/>
        <name val="Calibri"/>
        <scheme val="minor"/>
      </font>
      <numFmt numFmtId="167" formatCode="0.00_ ;\-0.00\ "/>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7" formatCode="0.00_ ;\-0.00\ "/>
    </dxf>
    <dxf>
      <font>
        <b val="0"/>
        <i val="0"/>
        <strike val="0"/>
        <condense val="0"/>
        <extend val="0"/>
        <outline val="0"/>
        <shadow val="0"/>
        <u val="none"/>
        <vertAlign val="baseline"/>
        <sz val="10"/>
        <color theme="1"/>
        <name val="Calibri"/>
        <scheme val="minor"/>
      </font>
      <numFmt numFmtId="167" formatCode="0.00_ ;\-0.00\ "/>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7" formatCode="0.00_ ;\-0.00\ "/>
    </dxf>
    <dxf>
      <font>
        <b val="0"/>
        <i val="0"/>
        <strike val="0"/>
        <condense val="0"/>
        <extend val="0"/>
        <outline val="0"/>
        <shadow val="0"/>
        <u val="none"/>
        <vertAlign val="baseline"/>
        <sz val="10"/>
        <color theme="1"/>
        <name val="Calibri"/>
        <scheme val="minor"/>
      </font>
      <numFmt numFmtId="167" formatCode="0.00_ ;\-0.00\ "/>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7" formatCode="0.00_ ;\-0.00\ "/>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0"/>
        <color theme="1"/>
        <name val="Calibri"/>
        <scheme val="minor"/>
      </font>
      <numFmt numFmtId="166" formatCode="_(@_)"/>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font>
        <color rgb="FFFF0000"/>
      </font>
    </dxf>
    <dxf>
      <font>
        <color rgb="FFFFC000"/>
      </font>
    </dxf>
    <dxf>
      <font>
        <color rgb="FF00B050"/>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78"/>
      <tableStyleElement type="headerRow" dxfId="77"/>
      <tableStyleElement type="totalRow" dxfId="76"/>
      <tableStyleElement type="secondRowStripe" dxfId="75"/>
      <tableStyleElement type="firstColumnStripe" dxfId="74"/>
      <tableStyleElement type="secondColumnStripe" dxfId="73"/>
    </tableStyle>
    <tableStyle name="OverzichtstabelContanten" pivot="0" count="5">
      <tableStyleElement type="wholeTable" dxfId="72"/>
      <tableStyleElement type="headerRow" dxfId="71"/>
      <tableStyleElement type="totalRow" dxfId="70"/>
      <tableStyleElement type="firstColumnStripe" dxfId="69"/>
      <tableStyleElement type="secondColumnStripe" dxfId="68"/>
    </tableStyle>
    <tableStyle name="Money Tracker" pivot="0" table="0" count="8">
      <tableStyleElement type="wholeTable" dxfId="67"/>
      <tableStyleElement type="headerRow" dxfId="66"/>
    </tableStyle>
    <tableStyle name="Monthly Summary" table="0" count="3">
      <tableStyleElement type="wholeTable" dxfId="65"/>
      <tableStyleElement type="headerRow" dxfId="64"/>
      <tableStyleElement type="totalRow" dxfId="63"/>
    </tableStyle>
    <tableStyle name="Monthly Summary PivotTable data" table="0" count="4">
      <tableStyleElement type="wholeTable" dxfId="62"/>
      <tableStyleElement type="headerRow" dxfId="61"/>
      <tableStyleElement type="totalRow" dxfId="60"/>
      <tableStyleElement type="firstRowSubheading" dxfId="59"/>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contant geld</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dPt>
          <c:cat>
            <c:strLit>
              <c:ptCount val="1"/>
              <c:pt idx="0">
                <c:v>contant geld</c:v>
              </c:pt>
            </c:strLit>
          </c:cat>
          <c:val>
            <c:numRef>
              <c:f>'Persoolijke Money Tracker'!$B$21</c:f>
              <c:numCache>
                <c:formatCode>0%</c:formatCode>
                <c:ptCount val="1"/>
                <c:pt idx="0">
                  <c:v>0.75459459459459455</c:v>
                </c:pt>
              </c:numCache>
            </c:numRef>
          </c:val>
        </c:ser>
        <c:dLbls>
          <c:showLegendKey val="0"/>
          <c:showVal val="0"/>
          <c:showCatName val="0"/>
          <c:showSerName val="0"/>
          <c:showPercent val="0"/>
          <c:showBubbleSize val="0"/>
        </c:dLbls>
        <c:gapWidth val="18"/>
        <c:axId val="101244400"/>
        <c:axId val="101244960"/>
      </c:barChart>
      <c:catAx>
        <c:axId val="101244400"/>
        <c:scaling>
          <c:orientation val="minMax"/>
        </c:scaling>
        <c:delete val="1"/>
        <c:axPos val="b"/>
        <c:numFmt formatCode="General" sourceLinked="0"/>
        <c:majorTickMark val="out"/>
        <c:minorTickMark val="none"/>
        <c:tickLblPos val="nextTo"/>
        <c:crossAx val="101244960"/>
        <c:crosses val="autoZero"/>
        <c:auto val="1"/>
        <c:lblAlgn val="ctr"/>
        <c:lblOffset val="100"/>
        <c:noMultiLvlLbl val="0"/>
      </c:catAx>
      <c:valAx>
        <c:axId val="101244960"/>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nl-NL"/>
          </a:p>
        </c:txPr>
        <c:crossAx val="101244400"/>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tracker_TP102780243.xltx]Grafiekgegevens!RekeningSummaryPivotTable</c:name>
    <c:fmtId val="8"/>
  </c:pivotSource>
  <c:chart>
    <c:autoTitleDeleted val="0"/>
    <c:pivotFmts>
      <c:pivotFmt>
        <c:idx val="0"/>
        <c:marker>
          <c:symbol val="diamond"/>
          <c:size val="5"/>
        </c:marker>
      </c:pivotFmt>
      <c:pivotFmt>
        <c:idx val="1"/>
        <c:marker>
          <c:symbol val="diamond"/>
          <c:size val="5"/>
        </c:marker>
      </c:pivotFmt>
      <c:pivotFmt>
        <c:idx val="2"/>
        <c:spPr>
          <a:solidFill>
            <a:schemeClr val="accent1"/>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3"/>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3"/>
          </a:solidFill>
          <a:ln>
            <a:noFill/>
          </a:ln>
          <a:effectLst/>
        </c:spPr>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Grafiekgegevens!$C$3:$C$4</c:f>
              <c:strCache>
                <c:ptCount val="1"/>
                <c:pt idx="0">
                  <c:v>Chequerekening</c:v>
                </c:pt>
              </c:strCache>
            </c:strRef>
          </c:tx>
          <c:invertIfNegative val="0"/>
          <c:cat>
            <c:strRef>
              <c:f>Grafiekgegevens!$B$5:$B$10</c:f>
              <c:strCache>
                <c:ptCount val="5"/>
                <c:pt idx="0">
                  <c:v>jan</c:v>
                </c:pt>
                <c:pt idx="1">
                  <c:v>feb</c:v>
                </c:pt>
                <c:pt idx="2">
                  <c:v>mrt</c:v>
                </c:pt>
                <c:pt idx="3">
                  <c:v>apr</c:v>
                </c:pt>
                <c:pt idx="4">
                  <c:v>mei</c:v>
                </c:pt>
              </c:strCache>
            </c:strRef>
          </c:cat>
          <c:val>
            <c:numRef>
              <c:f>Grafiekgegevens!$C$5:$C$10</c:f>
              <c:numCache>
                <c:formatCode>0.00_);\(0.00\)</c:formatCode>
                <c:ptCount val="5"/>
                <c:pt idx="0">
                  <c:v>45</c:v>
                </c:pt>
                <c:pt idx="1">
                  <c:v>123</c:v>
                </c:pt>
                <c:pt idx="2">
                  <c:v>230</c:v>
                </c:pt>
                <c:pt idx="3">
                  <c:v>30</c:v>
                </c:pt>
              </c:numCache>
            </c:numRef>
          </c:val>
        </c:ser>
        <c:ser>
          <c:idx val="1"/>
          <c:order val="1"/>
          <c:tx>
            <c:strRef>
              <c:f>Grafiekgegevens!$D$3:$D$4</c:f>
              <c:strCache>
                <c:ptCount val="1"/>
                <c:pt idx="0">
                  <c:v>Spaarrekening</c:v>
                </c:pt>
              </c:strCache>
            </c:strRef>
          </c:tx>
          <c:invertIfNegative val="0"/>
          <c:cat>
            <c:strRef>
              <c:f>Grafiekgegevens!$B$5:$B$10</c:f>
              <c:strCache>
                <c:ptCount val="5"/>
                <c:pt idx="0">
                  <c:v>jan</c:v>
                </c:pt>
                <c:pt idx="1">
                  <c:v>feb</c:v>
                </c:pt>
                <c:pt idx="2">
                  <c:v>mrt</c:v>
                </c:pt>
                <c:pt idx="3">
                  <c:v>apr</c:v>
                </c:pt>
                <c:pt idx="4">
                  <c:v>mei</c:v>
                </c:pt>
              </c:strCache>
            </c:strRef>
          </c:cat>
          <c:val>
            <c:numRef>
              <c:f>Grafiekgegevens!$D$5:$D$10</c:f>
              <c:numCache>
                <c:formatCode>0.00_);\(0.00\)</c:formatCode>
                <c:ptCount val="5"/>
                <c:pt idx="0">
                  <c:v>230</c:v>
                </c:pt>
                <c:pt idx="2">
                  <c:v>100</c:v>
                </c:pt>
                <c:pt idx="3">
                  <c:v>70</c:v>
                </c:pt>
                <c:pt idx="4">
                  <c:v>50</c:v>
                </c:pt>
              </c:numCache>
            </c:numRef>
          </c:val>
        </c:ser>
        <c:ser>
          <c:idx val="2"/>
          <c:order val="2"/>
          <c:tx>
            <c:strRef>
              <c:f>Grafiekgegevens!$E$3:$E$4</c:f>
              <c:strCache>
                <c:ptCount val="1"/>
                <c:pt idx="0">
                  <c:v>Overige rekeningen</c:v>
                </c:pt>
              </c:strCache>
            </c:strRef>
          </c:tx>
          <c:invertIfNegative val="0"/>
          <c:cat>
            <c:strRef>
              <c:f>Grafiekgegevens!$B$5:$B$10</c:f>
              <c:strCache>
                <c:ptCount val="5"/>
                <c:pt idx="0">
                  <c:v>jan</c:v>
                </c:pt>
                <c:pt idx="1">
                  <c:v>feb</c:v>
                </c:pt>
                <c:pt idx="2">
                  <c:v>mrt</c:v>
                </c:pt>
                <c:pt idx="3">
                  <c:v>apr</c:v>
                </c:pt>
                <c:pt idx="4">
                  <c:v>mei</c:v>
                </c:pt>
              </c:strCache>
            </c:strRef>
          </c:cat>
          <c:val>
            <c:numRef>
              <c:f>Grafiekgegevens!$E$5:$E$10</c:f>
              <c:numCache>
                <c:formatCode>0.00_);\(0.00\)</c:formatCode>
                <c:ptCount val="5"/>
                <c:pt idx="4">
                  <c:v>30</c:v>
                </c:pt>
              </c:numCache>
            </c:numRef>
          </c:val>
        </c:ser>
        <c:dLbls>
          <c:showLegendKey val="0"/>
          <c:showVal val="0"/>
          <c:showCatName val="0"/>
          <c:showSerName val="0"/>
          <c:showPercent val="0"/>
          <c:showBubbleSize val="0"/>
        </c:dLbls>
        <c:gapWidth val="219"/>
        <c:overlap val="-27"/>
        <c:axId val="101248880"/>
        <c:axId val="101249440"/>
      </c:barChart>
      <c:catAx>
        <c:axId val="1012488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249440"/>
        <c:crosses val="autoZero"/>
        <c:auto val="1"/>
        <c:lblAlgn val="ctr"/>
        <c:lblOffset val="100"/>
        <c:noMultiLvlLbl val="0"/>
      </c:catAx>
      <c:valAx>
        <c:axId val="10124944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1248880"/>
        <c:crosses val="autoZero"/>
        <c:crossBetween val="between"/>
        <c:majorUnit val="50"/>
        <c:minorUnit val="25"/>
      </c:valAx>
      <c:spPr>
        <a:noFill/>
        <a:ln>
          <a:noFill/>
        </a:ln>
        <a:effectLst/>
      </c:spPr>
    </c:plotArea>
    <c:legend>
      <c:legendPos val="b"/>
      <c:layout>
        <c:manualLayout>
          <c:xMode val="edge"/>
          <c:yMode val="edge"/>
          <c:x val="6.0170304639654427E-2"/>
          <c:y val="0.90878067705040522"/>
          <c:w val="0.63570243914909119"/>
          <c:h val="6.10587632975048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Maandelijks overzicht'!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Persoolijke Money Tracker'!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22</xdr:row>
      <xdr:rowOff>190500</xdr:rowOff>
    </xdr:to>
    <xdr:grpSp>
      <xdr:nvGrpSpPr>
        <xdr:cNvPr id="28" name="Money Tracker-grafiekgroep" title="Grafiekgroep voor Money Tracker"/>
        <xdr:cNvGrpSpPr/>
      </xdr:nvGrpSpPr>
      <xdr:grpSpPr>
        <a:xfrm>
          <a:off x="152400" y="819151"/>
          <a:ext cx="1023138" cy="6657974"/>
          <a:chOff x="152400" y="952501"/>
          <a:chExt cx="1023138" cy="4948338"/>
        </a:xfrm>
      </xdr:grpSpPr>
      <xdr:graphicFrame macro="">
        <xdr:nvGraphicFramePr>
          <xdr:cNvPr id="2" name="Money Tracker-grafiek"/>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Grafiek 2"/>
          <xdr:cNvSpPr/>
        </xdr:nvSpPr>
        <xdr:spPr>
          <a:xfrm>
            <a:off x="153594" y="952501"/>
            <a:ext cx="1021944" cy="4466659"/>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Grafiekrand 1"/>
          <xdr:cNvSpPr/>
        </xdr:nvSpPr>
        <xdr:spPr>
          <a:xfrm>
            <a:off x="152400" y="5421488"/>
            <a:ext cx="1021944" cy="479351"/>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5</xdr:col>
      <xdr:colOff>900718</xdr:colOff>
      <xdr:row>0</xdr:row>
      <xdr:rowOff>231176</xdr:rowOff>
    </xdr:from>
    <xdr:to>
      <xdr:col>7</xdr:col>
      <xdr:colOff>15018</xdr:colOff>
      <xdr:row>1</xdr:row>
      <xdr:rowOff>0</xdr:rowOff>
    </xdr:to>
    <xdr:sp macro="" textlink="">
      <xdr:nvSpPr>
        <xdr:cNvPr id="3" name="Knop Maandoverzicht" title="Navigatieknop voor Maandelijks overzicht">
          <a:hlinkClick xmlns:r="http://schemas.openxmlformats.org/officeDocument/2006/relationships" r:id="rId2" tooltip="Klik hier om het Maandelijks overzicht weer te geven"/>
        </xdr:cNvPr>
        <xdr:cNvSpPr/>
      </xdr:nvSpPr>
      <xdr:spPr>
        <a:xfrm>
          <a:off x="5415568" y="231176"/>
          <a:ext cx="1505075"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Maandelijks overzicht</a:t>
          </a:r>
        </a:p>
      </xdr:txBody>
    </xdr:sp>
    <xdr:clientData fPrintsWithSheet="0"/>
  </xdr:twoCellAnchor>
  <xdr:twoCellAnchor editAs="absolute">
    <xdr:from>
      <xdr:col>7</xdr:col>
      <xdr:colOff>238125</xdr:colOff>
      <xdr:row>13</xdr:row>
      <xdr:rowOff>209550</xdr:rowOff>
    </xdr:from>
    <xdr:to>
      <xdr:col>9</xdr:col>
      <xdr:colOff>704850</xdr:colOff>
      <xdr:row>20</xdr:row>
      <xdr:rowOff>180975</xdr:rowOff>
    </xdr:to>
    <mc:AlternateContent xmlns:mc="http://schemas.openxmlformats.org/markup-compatibility/2006" xmlns:sle15="http://schemas.microsoft.com/office/drawing/2012/slicer">
      <mc:Choice Requires="sle15">
        <xdr:graphicFrame macro="">
          <xdr:nvGraphicFramePr>
            <xdr:cNvPr id="6" name="Beschrijving 1"/>
            <xdr:cNvGraphicFramePr/>
          </xdr:nvGraphicFramePr>
          <xdr:xfrm>
            <a:off x="0" y="0"/>
            <a:ext cx="0" cy="0"/>
          </xdr:xfrm>
          <a:graphic>
            <a:graphicData uri="http://schemas.microsoft.com/office/drawing/2010/slicer">
              <sle:slicer xmlns:sle="http://schemas.microsoft.com/office/drawing/2010/slicer" name="Beschrijving 1"/>
            </a:graphicData>
          </a:graphic>
        </xdr:graphicFrame>
      </mc:Choice>
      <mc:Fallback xmlns="">
        <xdr:sp macro="" textlink="">
          <xdr:nvSpPr>
            <xdr:cNvPr id="0" name=""/>
            <xdr:cNvSpPr>
              <a:spLocks noTextEdit="1"/>
            </xdr:cNvSpPr>
          </xdr:nvSpPr>
          <xdr:spPr>
            <a:xfrm>
              <a:off x="7353300" y="4581525"/>
              <a:ext cx="1828800" cy="2238375"/>
            </a:xfrm>
            <a:prstGeom prst="rect">
              <a:avLst/>
            </a:prstGeom>
            <a:solidFill>
              <a:prstClr val="white"/>
            </a:solidFill>
            <a:ln w="1">
              <a:solidFill>
                <a:prstClr val="green"/>
              </a:solidFill>
            </a:ln>
          </xdr:spPr>
          <xdr:txBody>
            <a:bodyPr vertOverflow="clip" horzOverflow="clip"/>
            <a:lstStyle/>
            <a:p>
              <a:r>
                <a:rPr lang="en-US" sz="1100"/>
                <a:t>Deze shape representeert een slicer voor tabellen. Slicers voor tabellen kunnen in Excel 2013 worden gebruikt. Als de shape is gewijzigd in een eerdere versie van Excel of als de werkmap is opgeslagen in Excel 2010 of een eerdere versie, kan de slicer niet worden gebruikt.</a:t>
              </a:r>
            </a:p>
          </xdr:txBody>
        </xdr:sp>
      </mc:Fallback>
    </mc:AlternateContent>
    <xdr:clientData/>
  </xdr:twoCellAnchor>
  <xdr:twoCellAnchor editAs="absolute">
    <xdr:from>
      <xdr:col>7</xdr:col>
      <xdr:colOff>238125</xdr:colOff>
      <xdr:row>9</xdr:row>
      <xdr:rowOff>209550</xdr:rowOff>
    </xdr:from>
    <xdr:to>
      <xdr:col>9</xdr:col>
      <xdr:colOff>704850</xdr:colOff>
      <xdr:row>13</xdr:row>
      <xdr:rowOff>123825</xdr:rowOff>
    </xdr:to>
    <mc:AlternateContent xmlns:mc="http://schemas.openxmlformats.org/markup-compatibility/2006" xmlns:sle15="http://schemas.microsoft.com/office/drawing/2012/slicer">
      <mc:Choice Requires="sle15">
        <xdr:graphicFrame macro="">
          <xdr:nvGraphicFramePr>
            <xdr:cNvPr id="7" name="Rekening 1"/>
            <xdr:cNvGraphicFramePr/>
          </xdr:nvGraphicFramePr>
          <xdr:xfrm>
            <a:off x="0" y="0"/>
            <a:ext cx="0" cy="0"/>
          </xdr:xfrm>
          <a:graphic>
            <a:graphicData uri="http://schemas.microsoft.com/office/drawing/2010/slicer">
              <sle:slicer xmlns:sle="http://schemas.microsoft.com/office/drawing/2010/slicer" name="Rekening 1"/>
            </a:graphicData>
          </a:graphic>
        </xdr:graphicFrame>
      </mc:Choice>
      <mc:Fallback xmlns="">
        <xdr:sp macro="" textlink="">
          <xdr:nvSpPr>
            <xdr:cNvPr id="0" name=""/>
            <xdr:cNvSpPr>
              <a:spLocks noTextEdit="1"/>
            </xdr:cNvSpPr>
          </xdr:nvSpPr>
          <xdr:spPr>
            <a:xfrm>
              <a:off x="7353300" y="3286125"/>
              <a:ext cx="1828800" cy="1209675"/>
            </a:xfrm>
            <a:prstGeom prst="rect">
              <a:avLst/>
            </a:prstGeom>
            <a:solidFill>
              <a:prstClr val="white"/>
            </a:solidFill>
            <a:ln w="1">
              <a:solidFill>
                <a:prstClr val="green"/>
              </a:solidFill>
            </a:ln>
          </xdr:spPr>
          <xdr:txBody>
            <a:bodyPr vertOverflow="clip" horzOverflow="clip"/>
            <a:lstStyle/>
            <a:p>
              <a:r>
                <a:rPr lang="en-US" sz="1100"/>
                <a:t>Deze shape representeert een slicer voor tabellen. Slicers voor tabellen kunnen in Excel 2013 worden gebruikt. Als de shape is gewijzigd in een eerdere versie van Excel of als de werkmap is opgeslagen in Excel 2010 of een eerdere versie, kan de slicer niet worden gebruikt.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1</xdr:row>
      <xdr:rowOff>85726</xdr:rowOff>
    </xdr:from>
    <xdr:to>
      <xdr:col>6</xdr:col>
      <xdr:colOff>390525</xdr:colOff>
      <xdr:row>1</xdr:row>
      <xdr:rowOff>295275</xdr:rowOff>
    </xdr:to>
    <xdr:sp macro="" textlink="">
      <xdr:nvSpPr>
        <xdr:cNvPr id="4" name="Draaitabel vernieuwen" descr="Als u deze gegevens wilt bijwerken, klikt u met de rechtermuisknop op de draaitabel onder Uitgavenoverzicht en klikt u vervolgens op Vernieuwen." title="Opmerking"/>
        <xdr:cNvSpPr txBox="1"/>
      </xdr:nvSpPr>
      <xdr:spPr>
        <a:xfrm>
          <a:off x="180977" y="571501"/>
          <a:ext cx="73532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i="1">
              <a:solidFill>
                <a:schemeClr val="tx1">
                  <a:lumMod val="65000"/>
                  <a:lumOff val="35000"/>
                </a:schemeClr>
              </a:solidFill>
            </a:rPr>
            <a:t>Als u deze gegevens wilt bijwerken, klikt u met de rechtermuisknop op de draaitabel onder </a:t>
          </a:r>
          <a:r>
            <a:rPr lang="en-US" sz="900" i="1" baseline="0">
              <a:solidFill>
                <a:schemeClr val="tx1">
                  <a:lumMod val="65000"/>
                  <a:lumOff val="35000"/>
                </a:schemeClr>
              </a:solidFill>
            </a:rPr>
            <a:t>Uitgavenoverzicht</a:t>
          </a:r>
          <a:r>
            <a:rPr lang="en-US" sz="900" i="1">
              <a:solidFill>
                <a:schemeClr val="tx1">
                  <a:lumMod val="65000"/>
                  <a:lumOff val="35000"/>
                </a:schemeClr>
              </a:solidFill>
            </a:rPr>
            <a:t>en klikt u vervolgens op Vernieuwen.</a:t>
          </a:r>
        </a:p>
      </xdr:txBody>
    </xdr:sp>
    <xdr:clientData fPrintsWithSheet="0"/>
  </xdr:twoCellAnchor>
  <xdr:twoCellAnchor editAs="absolute">
    <xdr:from>
      <xdr:col>4</xdr:col>
      <xdr:colOff>1169770</xdr:colOff>
      <xdr:row>0</xdr:row>
      <xdr:rowOff>228600</xdr:rowOff>
    </xdr:from>
    <xdr:to>
      <xdr:col>5</xdr:col>
      <xdr:colOff>1314450</xdr:colOff>
      <xdr:row>0</xdr:row>
      <xdr:rowOff>484632</xdr:rowOff>
    </xdr:to>
    <xdr:sp macro="" textlink="">
      <xdr:nvSpPr>
        <xdr:cNvPr id="10" name="Knop Maandoverzicht" title="Navigatieknop voor Persoonlijke Money Tracker">
          <a:hlinkClick xmlns:r="http://schemas.openxmlformats.org/officeDocument/2006/relationships" r:id="rId1" tooltip="Klik hier om de Persoonlijke Money Tracker weer te geven"/>
        </xdr:cNvPr>
        <xdr:cNvSpPr/>
      </xdr:nvSpPr>
      <xdr:spPr>
        <a:xfrm>
          <a:off x="560842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Money</a:t>
          </a:r>
          <a:r>
            <a:rPr lang="en-US" sz="1100" i="1" baseline="0">
              <a:solidFill>
                <a:schemeClr val="tx2">
                  <a:lumMod val="75000"/>
                </a:schemeClr>
              </a:solidFill>
            </a:rPr>
            <a:t> Tracker</a:t>
          </a:r>
          <a:endParaRPr lang="en-US" sz="1100" i="1">
            <a:solidFill>
              <a:schemeClr val="tx2">
                <a:lumMod val="75000"/>
              </a:schemeClr>
            </a:solidFill>
          </a:endParaRPr>
        </a:p>
      </xdr:txBody>
    </xdr:sp>
    <xdr:clientData fPrintsWithSheet="0"/>
  </xdr:twoCellAnchor>
  <xdr:twoCellAnchor>
    <xdr:from>
      <xdr:col>1</xdr:col>
      <xdr:colOff>76199</xdr:colOff>
      <xdr:row>2</xdr:row>
      <xdr:rowOff>61911</xdr:rowOff>
    </xdr:from>
    <xdr:to>
      <xdr:col>4</xdr:col>
      <xdr:colOff>914400</xdr:colOff>
      <xdr:row>14</xdr:row>
      <xdr:rowOff>257174</xdr:rowOff>
    </xdr:to>
    <xdr:graphicFrame macro="">
      <xdr:nvGraphicFramePr>
        <xdr:cNvPr id="2" name="Rekeningoverzicht" descr="Kolom van draaigrafiek met specificatie van de totalen van de chequerekening en spaarrekening per maand." title="Rekeningoverzich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1171575</xdr:colOff>
      <xdr:row>6</xdr:row>
      <xdr:rowOff>266700</xdr:rowOff>
    </xdr:from>
    <xdr:to>
      <xdr:col>6</xdr:col>
      <xdr:colOff>86475</xdr:colOff>
      <xdr:row>15</xdr:row>
      <xdr:rowOff>82550</xdr:rowOff>
    </xdr:to>
    <mc:AlternateContent xmlns:mc="http://schemas.openxmlformats.org/markup-compatibility/2006" xmlns:a14="http://schemas.microsoft.com/office/drawing/2010/main">
      <mc:Choice Requires="a14">
        <xdr:graphicFrame macro="">
          <xdr:nvGraphicFramePr>
            <xdr:cNvPr id="3" name="Beschrijving"/>
            <xdr:cNvGraphicFramePr/>
          </xdr:nvGraphicFramePr>
          <xdr:xfrm>
            <a:off x="0" y="0"/>
            <a:ext cx="0" cy="0"/>
          </xdr:xfrm>
          <a:graphic>
            <a:graphicData uri="http://schemas.microsoft.com/office/drawing/2010/slicer">
              <sle:slicer xmlns:sle="http://schemas.microsoft.com/office/drawing/2010/slicer" name="Beschrijving"/>
            </a:graphicData>
          </a:graphic>
        </xdr:graphicFrame>
      </mc:Choice>
      <mc:Fallback xmlns="">
        <xdr:sp macro="" textlink="">
          <xdr:nvSpPr>
            <xdr:cNvPr id="0" name=""/>
            <xdr:cNvSpPr>
              <a:spLocks noTextEdit="1"/>
            </xdr:cNvSpPr>
          </xdr:nvSpPr>
          <xdr:spPr>
            <a:xfrm>
              <a:off x="5610225" y="2552700"/>
              <a:ext cx="1620000" cy="2301875"/>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kunnen in Excel 2010 worden gebruikt.
De slicer kan niet worden gebruikt als de shape in een eerdere versie van Excel is gewijzigd, of als de werkmap is opgeslagen in Excel 2003 of eerder.</a:t>
              </a:r>
            </a:p>
          </xdr:txBody>
        </xdr:sp>
      </mc:Fallback>
    </mc:AlternateContent>
    <xdr:clientData/>
  </xdr:twoCellAnchor>
  <xdr:twoCellAnchor editAs="oneCell">
    <xdr:from>
      <xdr:col>4</xdr:col>
      <xdr:colOff>1181099</xdr:colOff>
      <xdr:row>2</xdr:row>
      <xdr:rowOff>66676</xdr:rowOff>
    </xdr:from>
    <xdr:to>
      <xdr:col>6</xdr:col>
      <xdr:colOff>95999</xdr:colOff>
      <xdr:row>6</xdr:row>
      <xdr:rowOff>219076</xdr:rowOff>
    </xdr:to>
    <mc:AlternateContent xmlns:mc="http://schemas.openxmlformats.org/markup-compatibility/2006" xmlns:a14="http://schemas.microsoft.com/office/drawing/2010/main">
      <mc:Choice Requires="a14">
        <xdr:graphicFrame macro="">
          <xdr:nvGraphicFramePr>
            <xdr:cNvPr id="5" name="Rekening"/>
            <xdr:cNvGraphicFramePr/>
          </xdr:nvGraphicFramePr>
          <xdr:xfrm>
            <a:off x="0" y="0"/>
            <a:ext cx="0" cy="0"/>
          </xdr:xfrm>
          <a:graphic>
            <a:graphicData uri="http://schemas.microsoft.com/office/drawing/2010/slicer">
              <sle:slicer xmlns:sle="http://schemas.microsoft.com/office/drawing/2010/slicer" name="Rekening"/>
            </a:graphicData>
          </a:graphic>
        </xdr:graphicFrame>
      </mc:Choice>
      <mc:Fallback xmlns="">
        <xdr:sp macro="" textlink="">
          <xdr:nvSpPr>
            <xdr:cNvPr id="0" name=""/>
            <xdr:cNvSpPr>
              <a:spLocks noTextEdit="1"/>
            </xdr:cNvSpPr>
          </xdr:nvSpPr>
          <xdr:spPr>
            <a:xfrm>
              <a:off x="5619749" y="1247776"/>
              <a:ext cx="1620000" cy="12573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kunnen in Excel 2010 worden gebruikt.
De slicer kan niet worden gebruikt als de shape in een eerdere versie van Excel is gewijzigd, of als de werkmap is opgeslagen in Excel 2003 of eerder.</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ver Adminstrator" refreshedDate="41193.787801388891" createdVersion="5" refreshedVersion="5" minRefreshableVersion="3" recordCount="11">
  <cacheSource type="worksheet">
    <worksheetSource name="UitgegevenContanten"/>
  </cacheSource>
  <cacheFields count="4">
    <cacheField name="Datum" numFmtId="14">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4-1-2012"/>
          <s v="jan"/>
          <s v="feb"/>
          <s v="mrt"/>
          <s v="apr"/>
          <s v="mei"/>
          <s v="jun"/>
          <s v="jul"/>
          <s v="aug"/>
          <s v="sep"/>
          <s v="okt"/>
          <s v="nov"/>
          <s v="dec"/>
          <s v="&gt;11-5-2012"/>
        </groupItems>
      </fieldGroup>
    </cacheField>
    <cacheField name="Beschrijving" numFmtId="166">
      <sharedItems count="6">
        <s v="Opnamen geldautomaat"/>
        <s v="Lunch"/>
        <s v="Autokosten"/>
        <s v="Elektriciteitskosten"/>
        <s v="Diner"/>
        <s v="Opnamen contant geld"/>
      </sharedItems>
    </cacheField>
    <cacheField name="Bedrag" numFmtId="168">
      <sharedItems containsSemiMixedTypes="0" containsString="0" containsNumber="1" containsInteger="1" minValue="5" maxValue="230"/>
    </cacheField>
    <cacheField name="Rekening" numFmtId="166">
      <sharedItems count="3">
        <s v="Chequerekening"/>
        <s v="Spaarrekening"/>
        <s v="Overige rekeningen"/>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aandelijks overzicht" cacheId="5" applyNumberFormats="0" applyBorderFormats="0" applyFontFormats="0" applyPatternFormats="0" applyAlignmentFormats="0" applyWidthHeightFormats="1" dataCaption="Waarden" updatedVersion="5" minRefreshableVersion="3" fieldPrintTitles="1" itemPrintTitles="1" mergeItem="1" createdVersion="4" indent="0" showHeaders="0" outline="1" outlineData="1" multipleFieldFilters="0" chartFormat="1">
  <location ref="B17:F26" firstHeaderRow="1" firstDataRow="2" firstDataCol="1"/>
  <pivotFields count="4">
    <pivotField axis="axisRow" showAll="0" sortType="ascending">
      <items count="15">
        <item sd="0" x="1"/>
        <item sd="0" x="2"/>
        <item x="3"/>
        <item sd="0" x="4"/>
        <item sd="0" x="5"/>
        <item x="6"/>
        <item x="7"/>
        <item x="8"/>
        <item x="9"/>
        <item x="10"/>
        <item x="11"/>
        <item x="12"/>
        <item x="0"/>
        <item x="13"/>
        <item t="default"/>
      </items>
    </pivotField>
    <pivotField axis="axisRow" showAll="0">
      <items count="7">
        <item x="1"/>
        <item x="0"/>
        <item x="2"/>
        <item x="3"/>
        <item x="4"/>
        <item x="5"/>
        <item t="default"/>
      </items>
    </pivotField>
    <pivotField dataField="1" showAll="0"/>
    <pivotField axis="axisCol" showAll="0">
      <items count="4">
        <item x="0"/>
        <item x="1"/>
        <item x="2"/>
        <item t="default"/>
      </items>
    </pivotField>
  </pivotFields>
  <rowFields count="2">
    <field x="0"/>
    <field x="1"/>
  </rowFields>
  <rowItems count="8">
    <i>
      <x/>
    </i>
    <i>
      <x v="1"/>
    </i>
    <i>
      <x v="2"/>
    </i>
    <i r="1">
      <x v="2"/>
    </i>
    <i r="1">
      <x v="5"/>
    </i>
    <i>
      <x v="3"/>
    </i>
    <i>
      <x v="4"/>
    </i>
    <i t="grand">
      <x/>
    </i>
  </rowItems>
  <colFields count="1">
    <field x="3"/>
  </colFields>
  <colItems count="4">
    <i>
      <x/>
    </i>
    <i>
      <x v="1"/>
    </i>
    <i>
      <x v="2"/>
    </i>
    <i t="grand">
      <x/>
    </i>
  </colItems>
  <dataFields count="1">
    <dataField name="Details" fld="2" baseField="1" baseItem="1" numFmtId="165"/>
  </dataFields>
  <formats count="14">
    <format dxfId="39">
      <pivotArea type="origin" dataOnly="0" labelOnly="1" outline="0" fieldPosition="0"/>
    </format>
    <format dxfId="38">
      <pivotArea field="3" type="button" dataOnly="0" labelOnly="1" outline="0" axis="axisCol" fieldPosition="0"/>
    </format>
    <format dxfId="37">
      <pivotArea type="origin" dataOnly="0" labelOnly="1" outline="0" fieldPosition="0"/>
    </format>
    <format dxfId="36">
      <pivotArea field="3" type="button" dataOnly="0" labelOnly="1" outline="0" axis="axisCol" fieldPosition="0"/>
    </format>
    <format dxfId="35">
      <pivotArea field="3" type="button" dataOnly="0" labelOnly="1" outline="0" axis="axisCol" fieldPosition="0"/>
    </format>
    <format dxfId="34">
      <pivotArea dataOnly="0" labelOnly="1" fieldPosition="0">
        <references count="1">
          <reference field="3" count="0"/>
        </references>
      </pivotArea>
    </format>
    <format dxfId="33">
      <pivotArea dataOnly="0" labelOnly="1" grandCol="1" outline="0" fieldPosition="0"/>
    </format>
    <format dxfId="32">
      <pivotArea field="0" type="button" dataOnly="0" labelOnly="1" outline="0" axis="axisRow" fieldPosition="0"/>
    </format>
    <format dxfId="31">
      <pivotArea outline="0" fieldPosition="0">
        <references count="1">
          <reference field="4294967294" count="1">
            <x v="0"/>
          </reference>
        </references>
      </pivotArea>
    </format>
    <format dxfId="30">
      <pivotArea type="origin" dataOnly="0" labelOnly="1" outline="0" fieldPosition="0"/>
    </format>
    <format dxfId="29">
      <pivotArea type="origin" dataOnly="0" labelOnly="1" outline="0" fieldPosition="0"/>
    </format>
    <format dxfId="28">
      <pivotArea type="origin" dataOnly="0" labelOnly="1" outline="0" fieldPosition="0"/>
    </format>
    <format dxfId="27">
      <pivotArea dataOnly="0" labelOnly="1" fieldPosition="0">
        <references count="1">
          <reference field="3" count="0"/>
        </references>
      </pivotArea>
    </format>
    <format dxfId="26">
      <pivotArea dataOnly="0" labelOnly="1" grandCol="1" outline="0"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Draaitabel met Maandelijks overzicht" altTextSummary="Biedt een overzicht van de uitgaven per maand en per rekening." hideValuesRow="1"/>
    </ext>
  </extLst>
</pivotTableDefinition>
</file>

<file path=xl/pivotTables/pivotTable2.xml><?xml version="1.0" encoding="utf-8"?>
<pivotTableDefinition xmlns="http://schemas.openxmlformats.org/spreadsheetml/2006/main" name="RekeningSummaryPivotTable" cacheId="5" applyNumberFormats="0" applyBorderFormats="0" applyFontFormats="0" applyPatternFormats="0" applyAlignmentFormats="0" applyWidthHeightFormats="1" dataCaption="Waarden" updatedVersion="5" minRefreshableVersion="3" useAutoFormatting="1" itemPrintTitles="1" createdVersion="4" indent="0" outline="1" outlineData="1" multipleFieldFilters="0" chartFormat="14">
  <location ref="B3:F10"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2"/>
        <item x="4"/>
        <item x="3"/>
        <item x="1"/>
        <item x="5"/>
        <item x="0"/>
        <item t="default"/>
      </items>
    </pivotField>
    <pivotField dataField="1" numFmtId="40" showAll="0"/>
    <pivotField axis="axisCol" showAll="0">
      <items count="4">
        <item x="0"/>
        <item x="1"/>
        <item x="2"/>
        <item t="default"/>
      </items>
    </pivotField>
  </pivotFields>
  <rowFields count="1">
    <field x="0"/>
  </rowFields>
  <rowItems count="6">
    <i>
      <x v="1"/>
    </i>
    <i>
      <x v="2"/>
    </i>
    <i>
      <x v="3"/>
    </i>
    <i>
      <x v="4"/>
    </i>
    <i>
      <x v="5"/>
    </i>
    <i t="grand">
      <x/>
    </i>
  </rowItems>
  <colFields count="1">
    <field x="3"/>
  </colFields>
  <colItems count="4">
    <i>
      <x/>
    </i>
    <i>
      <x v="1"/>
    </i>
    <i>
      <x v="2"/>
    </i>
    <i t="grand">
      <x/>
    </i>
  </colItems>
  <dataFields count="1">
    <dataField name="Som van Bedrag" fld="2" baseField="0" baseItem="0"/>
  </dataFields>
  <formats count="6">
    <format dxfId="25">
      <pivotArea type="origin" dataOnly="0" labelOnly="1" outline="0" fieldPosition="0"/>
    </format>
    <format dxfId="24">
      <pivotArea field="3" type="button" dataOnly="0" labelOnly="1" outline="0" axis="axisCol" fieldPosition="0"/>
    </format>
    <format dxfId="23">
      <pivotArea field="0" type="button" dataOnly="0" labelOnly="1" outline="0" axis="axisRow" fieldPosition="0"/>
    </format>
    <format dxfId="22">
      <pivotArea dataOnly="0" labelOnly="1" fieldPosition="0">
        <references count="1">
          <reference field="3" count="0"/>
        </references>
      </pivotArea>
    </format>
    <format dxfId="21">
      <pivotArea dataOnly="0" labelOnly="1" grandCol="1" outline="0" fieldPosition="0"/>
    </format>
    <format dxfId="20">
      <pivotArea outline="0" collapsedLevelsAreSubtotals="1" fieldPosition="0"/>
    </format>
  </formats>
  <chartFormats count="3">
    <chartFormat chart="8" format="8" series="1">
      <pivotArea type="data" outline="0" fieldPosition="0">
        <references count="1">
          <reference field="3" count="1" selected="0">
            <x v="0"/>
          </reference>
        </references>
      </pivotArea>
    </chartFormat>
    <chartFormat chart="8" format="9" series="1">
      <pivotArea type="data" outline="0" fieldPosition="0">
        <references count="1">
          <reference field="3" count="1" selected="0">
            <x v="1"/>
          </reference>
        </references>
      </pivotArea>
    </chartFormat>
    <chartFormat chart="8" format="10" series="1">
      <pivotArea type="data" outline="0" fieldPosition="0">
        <references count="1">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Draaitabelgegevens" altTextSummary="Deze draaitabel wordt gebruikt als een gegevensbron voor de draaigrafiek Rekeningoverzicht op het blad Maandelijks overzicht. "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Beschrijving" sourceName="Beschrijving">
  <pivotTables>
    <pivotTable tabId="3" name="RekeningSummaryPivotTable"/>
  </pivotTables>
  <data>
    <tabular pivotCacheId="1">
      <items count="6">
        <i x="2" s="1"/>
        <i x="4" s="1"/>
        <i x="3" s="1"/>
        <i x="1"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kening" sourceName="Rekening">
  <pivotTables>
    <pivotTable tabId="3" name="RekeningSummaryPivotTable"/>
  </pivotTables>
  <data>
    <tabular pivotCacheId="1">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Beschrijving2" sourceName="Beschrijving">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kening1" sourceName="Rekening">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eschrijving 1" cache="Slicer_Beschrijving2" caption="Beschrijving" rowHeight="209550"/>
  <slicer name="Rekening 1" cache="Slicer_Rekening1" caption="Rekening"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Beschrijving" cache="Slicer_Beschrijving" caption="Beschrijving" rowHeight="209550"/>
  <slicer name="Rekening" cache="Slicer_Rekening" caption="Rekening" rowHeight="209550"/>
</slicers>
</file>

<file path=xl/tables/table1.xml><?xml version="1.0" encoding="utf-8"?>
<table xmlns="http://schemas.openxmlformats.org/spreadsheetml/2006/main" id="2" name="OverzichtstabelContanten" displayName="OverzichtstabelContanten" ref="D4:G8" totalsRowCount="1" headerRowDxfId="55" dataDxfId="54" totalsRowDxfId="53">
  <tableColumns count="4">
    <tableColumn id="1" name="Rekening" totalsRowLabel="Totaal" dataDxfId="52" totalsRowDxfId="51"/>
    <tableColumn id="3" name="Beginbedrag" totalsRowFunction="sum" dataDxfId="50" totalsRowDxfId="49"/>
    <tableColumn id="2" name="Totaal uitgaven" totalsRowFunction="sum" dataDxfId="48" totalsRowDxfId="47">
      <calculatedColumnFormula>SUMIF('Persoolijke Money Tracker'!$G$12:$G$22,"=" &amp;OverzichtstabelContanten[[#This Row],[Rekening]],'Persoolijke Money Tracker'!$F$12:$F$22)</calculatedColumnFormula>
    </tableColumn>
    <tableColumn id="4" name="Resterend contant geld" totalsRowFunction="sum" dataDxfId="46" totalsRowDxfId="45">
      <calculatedColumnFormula>OverzichtstabelContanten[[#This Row],[Beginbedrag]]-OverzichtstabelContanten[[#This Row],[Totaal uitgaven]]</calculatedColumnFormula>
    </tableColumn>
  </tableColumns>
  <tableStyleInfo name="OverzichtstabelContanten" showFirstColumn="0" showLastColumn="0" showRowStripes="0" showColumnStripes="1"/>
  <extLst>
    <ext xmlns:x14="http://schemas.microsoft.com/office/spreadsheetml/2009/9/main" uri="{504A1905-F514-4f6f-8877-14C23A59335A}">
      <x14:table altText="Overzicht van contant geld" altTextSummary="Tabel biedt een overzicht van beginbedrag, totaal gespendeerd bedrag en contact geld beschikbaar voor elke rekening."/>
    </ext>
  </extLst>
</table>
</file>

<file path=xl/tables/table2.xml><?xml version="1.0" encoding="utf-8"?>
<table xmlns="http://schemas.openxmlformats.org/spreadsheetml/2006/main" id="1" name="UitgegevenContanten" displayName="UitgegevenContanten" ref="D11:G22" totalsRowShown="0" headerRowDxfId="44">
  <autoFilter ref="D11:G22"/>
  <tableColumns count="4">
    <tableColumn id="1" name="Datum" dataDxfId="43"/>
    <tableColumn id="2" name="Beschrijving" dataDxfId="42"/>
    <tableColumn id="3" name="Bedrag" dataDxfId="41"/>
    <tableColumn id="4" name="Rekening" dataDxfId="40"/>
  </tableColumns>
  <tableStyleInfo name="Cash Spent Table" showFirstColumn="0" showLastColumn="0" showRowStripes="1" showColumnStripes="1"/>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4"/>
  <sheetViews>
    <sheetView showGridLines="0" tabSelected="1" zoomScaleNormal="100" workbookViewId="0"/>
  </sheetViews>
  <sheetFormatPr defaultRowHeight="25.5" customHeight="1" x14ac:dyDescent="0.2"/>
  <cols>
    <col min="1" max="1" width="2.28515625" customWidth="1"/>
    <col min="2" max="2" width="15.28515625" customWidth="1"/>
    <col min="3" max="3" width="7.5703125" customWidth="1"/>
    <col min="4" max="4" width="18.7109375" customWidth="1"/>
    <col min="5" max="5" width="22.5703125" customWidth="1"/>
    <col min="6" max="6" width="17.28515625" customWidth="1"/>
    <col min="7" max="7" width="23" bestFit="1" customWidth="1"/>
    <col min="8" max="8" width="5.5703125" customWidth="1"/>
    <col min="9" max="9" width="14.85546875" bestFit="1" customWidth="1"/>
    <col min="10" max="10" width="16.28515625" bestFit="1" customWidth="1"/>
    <col min="11" max="12" width="12.7109375" customWidth="1"/>
  </cols>
  <sheetData>
    <row r="1" spans="2:7" ht="38.25" customHeight="1" x14ac:dyDescent="0.2">
      <c r="B1" s="22" t="s">
        <v>0</v>
      </c>
      <c r="C1" s="16"/>
      <c r="D1" s="16"/>
      <c r="E1" s="16"/>
      <c r="F1" s="16"/>
      <c r="G1" s="16"/>
    </row>
    <row r="2" spans="2:7" ht="25.5" customHeight="1" x14ac:dyDescent="0.35">
      <c r="D2" s="21"/>
    </row>
    <row r="3" spans="2:7" ht="25.5" customHeight="1" x14ac:dyDescent="0.2">
      <c r="D3" s="7" t="s">
        <v>13</v>
      </c>
    </row>
    <row r="4" spans="2:7" ht="25.5" customHeight="1" x14ac:dyDescent="0.2">
      <c r="D4" s="8" t="s">
        <v>3</v>
      </c>
      <c r="E4" s="9" t="s">
        <v>23</v>
      </c>
      <c r="F4" s="9" t="s">
        <v>15</v>
      </c>
      <c r="G4" s="9" t="s">
        <v>21</v>
      </c>
    </row>
    <row r="5" spans="2:7" ht="25.5" customHeight="1" x14ac:dyDescent="0.2">
      <c r="D5" s="6" t="s">
        <v>4</v>
      </c>
      <c r="E5" s="24">
        <v>3000</v>
      </c>
      <c r="F5" s="24">
        <f>SUMIF('Persoolijke Money Tracker'!$G$12:$G$22,"=" &amp;OverzichtstabelContanten[[#This Row],[Rekening]],'Persoolijke Money Tracker'!$F$12:$F$22)</f>
        <v>428</v>
      </c>
      <c r="G5" s="24">
        <f>OverzichtstabelContanten[[#This Row],[Beginbedrag]]-OverzichtstabelContanten[[#This Row],[Totaal uitgaven]]</f>
        <v>2572</v>
      </c>
    </row>
    <row r="6" spans="2:7" ht="25.5" customHeight="1" x14ac:dyDescent="0.2">
      <c r="D6" s="6" t="s">
        <v>7</v>
      </c>
      <c r="E6" s="24">
        <v>500</v>
      </c>
      <c r="F6" s="24">
        <f>SUMIF('Persoolijke Money Tracker'!$G$12:$G$22,"=" &amp;OverzichtstabelContanten[[#This Row],[Rekening]],'Persoolijke Money Tracker'!$F$12:$F$22)</f>
        <v>450</v>
      </c>
      <c r="G6" s="24">
        <f>OverzichtstabelContanten[[#This Row],[Beginbedrag]]-OverzichtstabelContanten[[#This Row],[Totaal uitgaven]]</f>
        <v>50</v>
      </c>
    </row>
    <row r="7" spans="2:7" ht="25.5" customHeight="1" x14ac:dyDescent="0.2">
      <c r="D7" s="23" t="s">
        <v>26</v>
      </c>
      <c r="E7" s="25">
        <v>200</v>
      </c>
      <c r="F7" s="24">
        <f>SUMIF('Persoolijke Money Tracker'!$G$12:$G$22,"=" &amp;OverzichtstabelContanten[[#This Row],[Rekening]],'Persoolijke Money Tracker'!$F$12:$F$22)</f>
        <v>30</v>
      </c>
      <c r="G7" s="24">
        <f>OverzichtstabelContanten[[#This Row],[Beginbedrag]]-OverzichtstabelContanten[[#This Row],[Totaal uitgaven]]</f>
        <v>170</v>
      </c>
    </row>
    <row r="8" spans="2:7" ht="25.5" customHeight="1" x14ac:dyDescent="0.2">
      <c r="D8" s="23" t="s">
        <v>8</v>
      </c>
      <c r="E8" s="26">
        <f>SUBTOTAL(109,OverzichtstabelContanten[Beginbedrag])</f>
        <v>3700</v>
      </c>
      <c r="F8" s="26">
        <f>SUBTOTAL(109,OverzichtstabelContanten[Totaal uitgaven])</f>
        <v>908</v>
      </c>
      <c r="G8" s="26">
        <f>SUBTOTAL(109,OverzichtstabelContanten[Resterend contant geld])</f>
        <v>2792</v>
      </c>
    </row>
    <row r="9" spans="2:7" ht="25.5" customHeight="1" x14ac:dyDescent="0.2">
      <c r="D9" s="33"/>
      <c r="E9" s="33"/>
      <c r="F9" s="33"/>
      <c r="G9" s="33"/>
    </row>
    <row r="10" spans="2:7" ht="25.5" customHeight="1" x14ac:dyDescent="0.2">
      <c r="D10" s="7" t="s">
        <v>12</v>
      </c>
    </row>
    <row r="11" spans="2:7" ht="25.5" customHeight="1" x14ac:dyDescent="0.25">
      <c r="D11" s="10" t="s">
        <v>1</v>
      </c>
      <c r="E11" s="10" t="s">
        <v>2</v>
      </c>
      <c r="F11" s="10" t="s">
        <v>5</v>
      </c>
      <c r="G11" s="10" t="s">
        <v>3</v>
      </c>
    </row>
    <row r="12" spans="2:7" ht="25.5" customHeight="1" x14ac:dyDescent="0.2">
      <c r="D12" s="30">
        <v>40912</v>
      </c>
      <c r="E12" s="27" t="s">
        <v>19</v>
      </c>
      <c r="F12" s="28">
        <v>40</v>
      </c>
      <c r="G12" s="27" t="s">
        <v>4</v>
      </c>
    </row>
    <row r="13" spans="2:7" ht="25.5" customHeight="1" x14ac:dyDescent="0.2">
      <c r="D13" s="30">
        <v>40913</v>
      </c>
      <c r="E13" s="27" t="s">
        <v>6</v>
      </c>
      <c r="F13" s="28">
        <v>5</v>
      </c>
      <c r="G13" s="27" t="s">
        <v>4</v>
      </c>
    </row>
    <row r="14" spans="2:7" ht="25.5" customHeight="1" x14ac:dyDescent="0.2">
      <c r="D14" s="30">
        <v>40914</v>
      </c>
      <c r="E14" s="27" t="s">
        <v>10</v>
      </c>
      <c r="F14" s="28">
        <v>230</v>
      </c>
      <c r="G14" s="27" t="s">
        <v>7</v>
      </c>
    </row>
    <row r="15" spans="2:7" ht="25.5" customHeight="1" x14ac:dyDescent="0.2">
      <c r="D15" s="30">
        <v>40942</v>
      </c>
      <c r="E15" s="27" t="s">
        <v>9</v>
      </c>
      <c r="F15" s="28">
        <v>70</v>
      </c>
      <c r="G15" s="27" t="s">
        <v>4</v>
      </c>
    </row>
    <row r="16" spans="2:7" ht="25.5" customHeight="1" x14ac:dyDescent="0.2">
      <c r="D16" s="30">
        <v>40946</v>
      </c>
      <c r="E16" s="27" t="s">
        <v>11</v>
      </c>
      <c r="F16" s="28">
        <v>53</v>
      </c>
      <c r="G16" s="27" t="s">
        <v>4</v>
      </c>
    </row>
    <row r="17" spans="2:7" ht="25.5" customHeight="1" x14ac:dyDescent="0.2">
      <c r="D17" s="30">
        <v>40969</v>
      </c>
      <c r="E17" s="27" t="s">
        <v>20</v>
      </c>
      <c r="F17" s="28">
        <v>100</v>
      </c>
      <c r="G17" s="27" t="s">
        <v>7</v>
      </c>
    </row>
    <row r="18" spans="2:7" ht="25.5" customHeight="1" x14ac:dyDescent="0.2">
      <c r="D18" s="30">
        <v>40974</v>
      </c>
      <c r="E18" s="27" t="s">
        <v>10</v>
      </c>
      <c r="F18" s="28">
        <v>230</v>
      </c>
      <c r="G18" s="27" t="s">
        <v>4</v>
      </c>
    </row>
    <row r="19" spans="2:7" ht="25.5" customHeight="1" x14ac:dyDescent="0.2">
      <c r="B19" s="34" t="s">
        <v>22</v>
      </c>
      <c r="D19" s="30">
        <v>41005</v>
      </c>
      <c r="E19" s="27" t="s">
        <v>9</v>
      </c>
      <c r="F19" s="28">
        <v>70</v>
      </c>
      <c r="G19" s="27" t="s">
        <v>7</v>
      </c>
    </row>
    <row r="20" spans="2:7" ht="25.5" customHeight="1" x14ac:dyDescent="0.2">
      <c r="B20" s="34"/>
      <c r="D20" s="30">
        <v>41019</v>
      </c>
      <c r="E20" s="27" t="s">
        <v>19</v>
      </c>
      <c r="F20" s="28">
        <v>30</v>
      </c>
      <c r="G20" s="27" t="s">
        <v>4</v>
      </c>
    </row>
    <row r="21" spans="2:7" ht="25.5" customHeight="1" x14ac:dyDescent="0.2">
      <c r="B21" s="32">
        <f>OverzichtstabelContanten[[#Totals],[Resterend contant geld]]/OverzichtstabelContanten[[#Totals],[Beginbedrag]]</f>
        <v>0.75459459459459455</v>
      </c>
      <c r="D21" s="30">
        <v>41032</v>
      </c>
      <c r="E21" s="27" t="s">
        <v>19</v>
      </c>
      <c r="F21" s="28">
        <v>50</v>
      </c>
      <c r="G21" s="27" t="s">
        <v>7</v>
      </c>
    </row>
    <row r="22" spans="2:7" ht="25.5" customHeight="1" x14ac:dyDescent="0.2">
      <c r="B22" s="32"/>
      <c r="D22" s="30">
        <v>41039</v>
      </c>
      <c r="E22" s="27" t="s">
        <v>19</v>
      </c>
      <c r="F22" s="28">
        <v>30</v>
      </c>
      <c r="G22" s="27" t="s">
        <v>26</v>
      </c>
    </row>
    <row r="23" spans="2:7" ht="25.5" customHeight="1" x14ac:dyDescent="0.2">
      <c r="B23" s="32"/>
    </row>
    <row r="24" spans="2:7" ht="25.5" customHeight="1" x14ac:dyDescent="0.2">
      <c r="B24" s="4"/>
    </row>
  </sheetData>
  <mergeCells count="3">
    <mergeCell ref="B21:B23"/>
    <mergeCell ref="D9:G9"/>
    <mergeCell ref="B19:B20"/>
  </mergeCells>
  <conditionalFormatting sqref="B21:B23">
    <cfRule type="expression" dxfId="58" priority="7" stopIfTrue="1">
      <formula>$B$21&gt;=0.5</formula>
    </cfRule>
    <cfRule type="expression" dxfId="57" priority="8" stopIfTrue="1">
      <formula>AND($B$21&gt;=0.25,$B$21&lt;0.5)</formula>
    </cfRule>
    <cfRule type="expression" dxfId="56" priority="9" stopIfTrue="1">
      <formula>$B$21&lt;0.25</formula>
    </cfRule>
  </conditionalFormatting>
  <dataValidations count="1">
    <dataValidation type="list" errorStyle="warning" allowBlank="1" showInputMessage="1" showErrorMessage="1" errorTitle="Pas op!" error="De rekening die u hebt opgegeven bevindt zich niet in de tabel Overzicht van contant geld. U kunt deze toch gebruiken als u op Ja klikt, maar het ingevoerde bedrag wordt niet opgenomen in het overzicht of in de grafiek." sqref="G12:G22">
      <formula1>Rekeningenlijst</formula1>
    </dataValidation>
  </dataValidations>
  <pageMargins left="0.7" right="0.7" top="0.75" bottom="0.75" header="0.3" footer="0.3"/>
  <pageSetup paperSize="9" fitToHeight="0" orientation="portrait" r:id="rId1"/>
  <headerFooter differentFirst="1">
    <oddFooter>Pagina &amp;P van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6"/>
  <sheetViews>
    <sheetView showGridLines="0" topLeftCell="A10" zoomScaleNormal="100" workbookViewId="0"/>
  </sheetViews>
  <sheetFormatPr defaultRowHeight="21.75" customHeight="1" x14ac:dyDescent="0.2"/>
  <cols>
    <col min="1" max="1" width="2.28515625" customWidth="1"/>
    <col min="2" max="2" width="23.7109375" customWidth="1"/>
    <col min="3" max="6" width="20.28515625" customWidth="1"/>
  </cols>
  <sheetData>
    <row r="1" spans="1:6" ht="38.25" customHeight="1" x14ac:dyDescent="0.35">
      <c r="A1" s="5"/>
      <c r="B1" s="17" t="s">
        <v>14</v>
      </c>
      <c r="C1" s="16"/>
      <c r="D1" s="16"/>
      <c r="E1" s="16"/>
      <c r="F1" s="1"/>
    </row>
    <row r="2" spans="1:6" s="5" customFormat="1" ht="54.75" customHeight="1" x14ac:dyDescent="0.3">
      <c r="B2" s="19" t="s">
        <v>16</v>
      </c>
      <c r="C2" s="3"/>
      <c r="D2" s="3"/>
      <c r="E2" s="3"/>
    </row>
    <row r="3" spans="1:6" ht="21.75" customHeight="1" x14ac:dyDescent="0.3">
      <c r="B3" s="3"/>
      <c r="C3" s="3"/>
      <c r="D3" s="3"/>
      <c r="E3" s="3"/>
    </row>
    <row r="5" spans="1:6" ht="21.75" customHeight="1" x14ac:dyDescent="0.3">
      <c r="B5" s="3"/>
      <c r="C5" s="3"/>
      <c r="D5" s="3"/>
      <c r="E5" s="3"/>
    </row>
    <row r="6" spans="1:6" ht="21.75" customHeight="1" x14ac:dyDescent="0.3">
      <c r="B6" s="3"/>
      <c r="C6" s="3"/>
      <c r="D6" s="3"/>
      <c r="E6" s="3"/>
    </row>
    <row r="16" spans="1:6" ht="41.25" customHeight="1" x14ac:dyDescent="0.2">
      <c r="B16" s="7" t="s">
        <v>17</v>
      </c>
    </row>
    <row r="17" spans="2:6" ht="18" x14ac:dyDescent="0.2">
      <c r="B17" s="29" t="s">
        <v>18</v>
      </c>
      <c r="C17" s="31"/>
      <c r="D17" s="31"/>
      <c r="E17" s="31"/>
      <c r="F17" s="31"/>
    </row>
    <row r="18" spans="2:6" ht="15.75" x14ac:dyDescent="0.25">
      <c r="B18" s="31"/>
      <c r="C18" s="18" t="s">
        <v>4</v>
      </c>
      <c r="D18" s="18" t="s">
        <v>7</v>
      </c>
      <c r="E18" s="18" t="s">
        <v>26</v>
      </c>
      <c r="F18" s="18" t="s">
        <v>35</v>
      </c>
    </row>
    <row r="19" spans="2:6" ht="21.75" customHeight="1" x14ac:dyDescent="0.2">
      <c r="B19" s="2" t="s">
        <v>28</v>
      </c>
      <c r="C19" s="13">
        <v>45</v>
      </c>
      <c r="D19" s="13">
        <v>230</v>
      </c>
      <c r="E19" s="13"/>
      <c r="F19" s="13">
        <v>275</v>
      </c>
    </row>
    <row r="20" spans="2:6" ht="21.75" customHeight="1" x14ac:dyDescent="0.2">
      <c r="B20" s="2" t="s">
        <v>29</v>
      </c>
      <c r="C20" s="13">
        <v>123</v>
      </c>
      <c r="D20" s="13"/>
      <c r="E20" s="13"/>
      <c r="F20" s="13">
        <v>123</v>
      </c>
    </row>
    <row r="21" spans="2:6" ht="21.75" customHeight="1" x14ac:dyDescent="0.2">
      <c r="B21" s="2" t="s">
        <v>30</v>
      </c>
      <c r="C21" s="13">
        <v>230</v>
      </c>
      <c r="D21" s="13">
        <v>100</v>
      </c>
      <c r="E21" s="13"/>
      <c r="F21" s="13">
        <v>330</v>
      </c>
    </row>
    <row r="22" spans="2:6" ht="21.75" customHeight="1" x14ac:dyDescent="0.2">
      <c r="B22" s="15" t="s">
        <v>10</v>
      </c>
      <c r="C22" s="13">
        <v>230</v>
      </c>
      <c r="D22" s="13"/>
      <c r="E22" s="13"/>
      <c r="F22" s="13">
        <v>230</v>
      </c>
    </row>
    <row r="23" spans="2:6" ht="21.75" customHeight="1" x14ac:dyDescent="0.2">
      <c r="B23" s="15" t="s">
        <v>20</v>
      </c>
      <c r="C23" s="13"/>
      <c r="D23" s="13">
        <v>100</v>
      </c>
      <c r="E23" s="13"/>
      <c r="F23" s="13">
        <v>100</v>
      </c>
    </row>
    <row r="24" spans="2:6" ht="21.75" customHeight="1" x14ac:dyDescent="0.2">
      <c r="B24" s="2" t="s">
        <v>31</v>
      </c>
      <c r="C24" s="13">
        <v>30</v>
      </c>
      <c r="D24" s="13">
        <v>70</v>
      </c>
      <c r="E24" s="13"/>
      <c r="F24" s="13">
        <v>100</v>
      </c>
    </row>
    <row r="25" spans="2:6" ht="21.75" customHeight="1" x14ac:dyDescent="0.2">
      <c r="B25" s="2" t="s">
        <v>32</v>
      </c>
      <c r="C25" s="13"/>
      <c r="D25" s="13">
        <v>50</v>
      </c>
      <c r="E25" s="13">
        <v>30</v>
      </c>
      <c r="F25" s="13">
        <v>80</v>
      </c>
    </row>
    <row r="26" spans="2:6" ht="21.75" customHeight="1" x14ac:dyDescent="0.2">
      <c r="B26" s="2" t="s">
        <v>35</v>
      </c>
      <c r="C26" s="13">
        <v>428</v>
      </c>
      <c r="D26" s="13">
        <v>450</v>
      </c>
      <c r="E26" s="13">
        <v>30</v>
      </c>
      <c r="F26" s="13">
        <v>908</v>
      </c>
    </row>
  </sheetData>
  <printOptions horizontalCentered="1"/>
  <pageMargins left="0.7" right="0.7" top="0.7" bottom="0.7" header="0.3" footer="0.3"/>
  <pageSetup paperSize="9"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10"/>
  <sheetViews>
    <sheetView showGridLines="0" workbookViewId="0"/>
  </sheetViews>
  <sheetFormatPr defaultRowHeight="21.75" customHeight="1" x14ac:dyDescent="0.2"/>
  <cols>
    <col min="1" max="1" width="2.28515625" customWidth="1"/>
    <col min="2" max="2" width="13.42578125" customWidth="1"/>
    <col min="3" max="3" width="16.140625" customWidth="1"/>
    <col min="4" max="4" width="14.28515625" customWidth="1"/>
    <col min="5" max="5" width="19.42578125" customWidth="1"/>
    <col min="6" max="6" width="10.42578125" customWidth="1"/>
    <col min="7" max="7" width="11.85546875" customWidth="1"/>
  </cols>
  <sheetData>
    <row r="1" spans="2:8" ht="38.25" customHeight="1" x14ac:dyDescent="0.35">
      <c r="B1" s="22" t="s">
        <v>25</v>
      </c>
      <c r="C1" s="1"/>
      <c r="D1" s="1"/>
      <c r="E1" s="1"/>
      <c r="F1" s="1"/>
      <c r="G1" s="1"/>
      <c r="H1" s="1"/>
    </row>
    <row r="2" spans="2:8" ht="21.75" customHeight="1" x14ac:dyDescent="0.2">
      <c r="B2" s="20" t="s">
        <v>24</v>
      </c>
    </row>
    <row r="3" spans="2:8" ht="21.75" customHeight="1" x14ac:dyDescent="0.2">
      <c r="B3" s="11" t="s">
        <v>27</v>
      </c>
      <c r="C3" s="11" t="s">
        <v>33</v>
      </c>
    </row>
    <row r="4" spans="2:8" ht="21.75" customHeight="1" x14ac:dyDescent="0.25">
      <c r="B4" s="14" t="s">
        <v>34</v>
      </c>
      <c r="C4" s="10" t="s">
        <v>4</v>
      </c>
      <c r="D4" s="10" t="s">
        <v>7</v>
      </c>
      <c r="E4" s="10" t="s">
        <v>26</v>
      </c>
      <c r="F4" s="10" t="s">
        <v>35</v>
      </c>
    </row>
    <row r="5" spans="2:8" ht="21.75" customHeight="1" x14ac:dyDescent="0.2">
      <c r="B5" s="12" t="s">
        <v>28</v>
      </c>
      <c r="C5" s="13">
        <v>45</v>
      </c>
      <c r="D5" s="13">
        <v>230</v>
      </c>
      <c r="E5" s="13"/>
      <c r="F5" s="13">
        <v>275</v>
      </c>
    </row>
    <row r="6" spans="2:8" ht="21.75" customHeight="1" x14ac:dyDescent="0.2">
      <c r="B6" s="12" t="s">
        <v>29</v>
      </c>
      <c r="C6" s="13">
        <v>123</v>
      </c>
      <c r="D6" s="13"/>
      <c r="E6" s="13"/>
      <c r="F6" s="13">
        <v>123</v>
      </c>
    </row>
    <row r="7" spans="2:8" ht="21.75" customHeight="1" x14ac:dyDescent="0.2">
      <c r="B7" s="12" t="s">
        <v>30</v>
      </c>
      <c r="C7" s="13">
        <v>230</v>
      </c>
      <c r="D7" s="13">
        <v>100</v>
      </c>
      <c r="E7" s="13"/>
      <c r="F7" s="13">
        <v>330</v>
      </c>
    </row>
    <row r="8" spans="2:8" ht="21.75" customHeight="1" x14ac:dyDescent="0.2">
      <c r="B8" s="12" t="s">
        <v>31</v>
      </c>
      <c r="C8" s="13">
        <v>30</v>
      </c>
      <c r="D8" s="13">
        <v>70</v>
      </c>
      <c r="E8" s="13"/>
      <c r="F8" s="13">
        <v>100</v>
      </c>
    </row>
    <row r="9" spans="2:8" ht="21.75" customHeight="1" x14ac:dyDescent="0.2">
      <c r="B9" s="12" t="s">
        <v>32</v>
      </c>
      <c r="C9" s="13"/>
      <c r="D9" s="13">
        <v>50</v>
      </c>
      <c r="E9" s="13">
        <v>30</v>
      </c>
      <c r="F9" s="13">
        <v>80</v>
      </c>
    </row>
    <row r="10" spans="2:8" ht="21.75" customHeight="1" x14ac:dyDescent="0.2">
      <c r="B10" s="12" t="s">
        <v>35</v>
      </c>
      <c r="C10" s="13">
        <v>428</v>
      </c>
      <c r="D10" s="13">
        <v>450</v>
      </c>
      <c r="E10" s="13">
        <v>30</v>
      </c>
      <c r="F10" s="13">
        <v>908</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ocPublishedLinkedAssetsLookup xmlns="e6b10b74-023b-4505-bd21-3dea7fe386f6" xsi:nil="true"/>
    <ApprovalStatus xmlns="e6b10b74-023b-4505-bd21-3dea7fe386f6">InProgress</ApprovalStatus>
    <MarketSpecific xmlns="e6b10b74-023b-4505-bd21-3dea7fe386f6">false</MarketSpecific>
    <LocComments xmlns="e6b10b74-023b-4505-bd21-3dea7fe386f6" xsi:nil="true"/>
    <LocLastLocAttemptVersionTypeLookup xmlns="e6b10b74-023b-4505-bd21-3dea7fe386f6" xsi:nil="true"/>
    <DirectSourceMarket xmlns="e6b10b74-023b-4505-bd21-3dea7fe386f6">english</DirectSourceMarket>
    <ThumbnailAssetId xmlns="e6b10b74-023b-4505-bd21-3dea7fe386f6" xsi:nil="true"/>
    <PrimaryImageGen xmlns="e6b10b74-023b-4505-bd21-3dea7fe386f6">true</PrimaryImageGen>
    <LocNewPublishedVersionLookup xmlns="e6b10b74-023b-4505-bd21-3dea7fe386f6" xsi:nil="true"/>
    <LegacyData xmlns="e6b10b74-023b-4505-bd21-3dea7fe386f6" xsi:nil="true"/>
    <LocRecommendedHandoff xmlns="e6b10b74-023b-4505-bd21-3dea7fe386f6" xsi:nil="true"/>
    <BusinessGroup xmlns="e6b10b74-023b-4505-bd21-3dea7fe386f6" xsi:nil="true"/>
    <BlockPublish xmlns="e6b10b74-023b-4505-bd21-3dea7fe386f6">false</BlockPublish>
    <TPFriendlyName xmlns="e6b10b74-023b-4505-bd21-3dea7fe386f6" xsi:nil="true"/>
    <LocOverallPublishStatusLookup xmlns="e6b10b74-023b-4505-bd21-3dea7fe386f6" xsi:nil="true"/>
    <NumericId xmlns="e6b10b74-023b-4505-bd21-3dea7fe386f6" xsi:nil="true"/>
    <APEditor xmlns="e6b10b74-023b-4505-bd21-3dea7fe386f6">
      <UserInfo>
        <DisplayName/>
        <AccountId xsi:nil="true"/>
        <AccountType/>
      </UserInfo>
    </APEditor>
    <SourceTitle xmlns="e6b10b74-023b-4505-bd21-3dea7fe386f6" xsi:nil="true"/>
    <OpenTemplate xmlns="e6b10b74-023b-4505-bd21-3dea7fe386f6">true</OpenTemplate>
    <LocOverallLocStatusLookup xmlns="e6b10b74-023b-4505-bd21-3dea7fe386f6" xsi:nil="true"/>
    <UALocComments xmlns="e6b10b74-023b-4505-bd21-3dea7fe386f6" xsi:nil="true"/>
    <ParentAssetId xmlns="e6b10b74-023b-4505-bd21-3dea7fe386f6" xsi:nil="true"/>
    <IntlLangReviewDate xmlns="e6b10b74-023b-4505-bd21-3dea7fe386f6" xsi:nil="true"/>
    <FeatureTagsTaxHTField0 xmlns="e6b10b74-023b-4505-bd21-3dea7fe386f6">
      <Terms xmlns="http://schemas.microsoft.com/office/infopath/2007/PartnerControls"/>
    </FeatureTagsTaxHTField0>
    <PublishStatusLookup xmlns="e6b10b74-023b-4505-bd21-3dea7fe386f6">
      <Value>331433</Value>
    </PublishStatusLookup>
    <Providers xmlns="e6b10b74-023b-4505-bd21-3dea7fe386f6" xsi:nil="true"/>
    <MachineTranslated xmlns="e6b10b74-023b-4505-bd21-3dea7fe386f6">false</MachineTranslated>
    <OriginalSourceMarket xmlns="e6b10b74-023b-4505-bd21-3dea7fe386f6">english</OriginalSourceMarket>
    <APDescription xmlns="e6b10b74-023b-4505-bd21-3dea7fe386f6">Tracking your money just got easier with this personal money tracker. Enter your starting cash total and each of your transactions and allow Excel to do the rest. Slice and dice your spening by account using slicers.</APDescription>
    <ClipArtFilename xmlns="e6b10b74-023b-4505-bd21-3dea7fe386f6" xsi:nil="true"/>
    <ContentItem xmlns="e6b10b74-023b-4505-bd21-3dea7fe386f6" xsi:nil="true"/>
    <TPInstallLocation xmlns="e6b10b74-023b-4505-bd21-3dea7fe386f6" xsi:nil="true"/>
    <PublishTargets xmlns="e6b10b74-023b-4505-bd21-3dea7fe386f6">OfficeOnlineVNext</PublishTargets>
    <TimesCloned xmlns="e6b10b74-023b-4505-bd21-3dea7fe386f6" xsi:nil="true"/>
    <AssetStart xmlns="e6b10b74-023b-4505-bd21-3dea7fe386f6">2011-11-15T22:56:00+00:00</AssetStart>
    <Provider xmlns="e6b10b74-023b-4505-bd21-3dea7fe386f6" xsi:nil="true"/>
    <AcquiredFrom xmlns="e6b10b74-023b-4505-bd21-3dea7fe386f6">Internal MS</AcquiredFrom>
    <FriendlyTitle xmlns="e6b10b74-023b-4505-bd21-3dea7fe386f6" xsi:nil="true"/>
    <LastHandOff xmlns="e6b10b74-023b-4505-bd21-3dea7fe386f6" xsi:nil="true"/>
    <TPClientViewer xmlns="e6b10b74-023b-4505-bd21-3dea7fe386f6" xsi:nil="true"/>
    <TemplateStatus xmlns="e6b10b74-023b-4505-bd21-3dea7fe386f6">Complete</TemplateStatus>
    <Downloads xmlns="e6b10b74-023b-4505-bd21-3dea7fe386f6">0</Downloads>
    <OOCacheId xmlns="e6b10b74-023b-4505-bd21-3dea7fe386f6" xsi:nil="true"/>
    <IsDeleted xmlns="e6b10b74-023b-4505-bd21-3dea7fe386f6">false</IsDeleted>
    <LocPublishedDependentAssetsLookup xmlns="e6b10b74-023b-4505-bd21-3dea7fe386f6" xsi:nil="true"/>
    <AssetExpire xmlns="e6b10b74-023b-4505-bd21-3dea7fe386f6">2029-05-12T07:00:00+00:00</AssetExpire>
    <DSATActionTaken xmlns="e6b10b74-023b-4505-bd21-3dea7fe386f6" xsi:nil="true"/>
    <CSXSubmissionMarket xmlns="e6b10b74-023b-4505-bd21-3dea7fe386f6" xsi:nil="true"/>
    <TPExecutable xmlns="e6b10b74-023b-4505-bd21-3dea7fe386f6" xsi:nil="true"/>
    <EditorialTags xmlns="e6b10b74-023b-4505-bd21-3dea7fe386f6" xsi:nil="true"/>
    <SubmitterId xmlns="e6b10b74-023b-4505-bd21-3dea7fe386f6" xsi:nil="true"/>
    <ApprovalLog xmlns="e6b10b74-023b-4505-bd21-3dea7fe386f6" xsi:nil="true"/>
    <AssetType xmlns="e6b10b74-023b-4505-bd21-3dea7fe386f6">TP</AssetType>
    <BugNumber xmlns="e6b10b74-023b-4505-bd21-3dea7fe386f6" xsi:nil="true"/>
    <CSXSubmissionDate xmlns="e6b10b74-023b-4505-bd21-3dea7fe386f6" xsi:nil="true"/>
    <CSXUpdate xmlns="e6b10b74-023b-4505-bd21-3dea7fe386f6">false</CSXUpdate>
    <Milestone xmlns="e6b10b74-023b-4505-bd21-3dea7fe386f6" xsi:nil="true"/>
    <RecommendationsModifier xmlns="e6b10b74-023b-4505-bd21-3dea7fe386f6" xsi:nil="true"/>
    <OriginAsset xmlns="e6b10b74-023b-4505-bd21-3dea7fe386f6" xsi:nil="true"/>
    <TPComponent xmlns="e6b10b74-023b-4505-bd21-3dea7fe386f6" xsi:nil="true"/>
    <AssetId xmlns="e6b10b74-023b-4505-bd21-3dea7fe386f6">TP102780243</AssetId>
    <IntlLocPriority xmlns="e6b10b74-023b-4505-bd21-3dea7fe386f6" xsi:nil="true"/>
    <PolicheckWords xmlns="e6b10b74-023b-4505-bd21-3dea7fe386f6" xsi:nil="true"/>
    <TPLaunchHelpLink xmlns="e6b10b74-023b-4505-bd21-3dea7fe386f6" xsi:nil="true"/>
    <TPApplication xmlns="e6b10b74-023b-4505-bd21-3dea7fe386f6" xsi:nil="true"/>
    <CrawlForDependencies xmlns="e6b10b74-023b-4505-bd21-3dea7fe386f6">false</CrawlForDependencies>
    <HandoffToMSDN xmlns="e6b10b74-023b-4505-bd21-3dea7fe386f6" xsi:nil="true"/>
    <PlannedPubDate xmlns="e6b10b74-023b-4505-bd21-3dea7fe386f6" xsi:nil="true"/>
    <IntlLangReviewer xmlns="e6b10b74-023b-4505-bd21-3dea7fe386f6" xsi:nil="true"/>
    <TrustLevel xmlns="e6b10b74-023b-4505-bd21-3dea7fe386f6">1 Microsoft Managed Content</TrustLevel>
    <LocLastLocAttemptVersionLookup xmlns="e6b10b74-023b-4505-bd21-3dea7fe386f6">689214</LocLastLocAttemptVersionLookup>
    <LocProcessedForHandoffsLookup xmlns="e6b10b74-023b-4505-bd21-3dea7fe386f6" xsi:nil="true"/>
    <IsSearchable xmlns="e6b10b74-023b-4505-bd21-3dea7fe386f6">true</IsSearchable>
    <TemplateTemplateType xmlns="e6b10b74-023b-4505-bd21-3dea7fe386f6">Excel Chart Template</TemplateTemplateType>
    <CampaignTagsTaxHTField0 xmlns="e6b10b74-023b-4505-bd21-3dea7fe386f6">
      <Terms xmlns="http://schemas.microsoft.com/office/infopath/2007/PartnerControls"/>
    </CampaignTagsTaxHTField0>
    <TPNamespace xmlns="e6b10b74-023b-4505-bd21-3dea7fe386f6" xsi:nil="true"/>
    <LocOverallPreviewStatusLookup xmlns="e6b10b74-023b-4505-bd21-3dea7fe386f6" xsi:nil="true"/>
    <TaxCatchAll xmlns="e6b10b74-023b-4505-bd21-3dea7fe386f6"/>
    <Markets xmlns="e6b10b74-023b-4505-bd21-3dea7fe386f6"/>
    <UAProjectedTotalWords xmlns="e6b10b74-023b-4505-bd21-3dea7fe386f6" xsi:nil="true"/>
    <IntlLangReview xmlns="e6b10b74-023b-4505-bd21-3dea7fe386f6" xsi:nil="true"/>
    <OutputCachingOn xmlns="e6b10b74-023b-4505-bd21-3dea7fe386f6">false</OutputCachingOn>
    <APAuthor xmlns="e6b10b74-023b-4505-bd21-3dea7fe386f6">
      <UserInfo>
        <DisplayName>REDMOND\matthos</DisplayName>
        <AccountId>59</AccountId>
        <AccountType/>
      </UserInfo>
    </APAuthor>
    <LocManualTestRequired xmlns="e6b10b74-023b-4505-bd21-3dea7fe386f6">false</LocManualTestRequired>
    <TPCommandLine xmlns="e6b10b74-023b-4505-bd21-3dea7fe386f6" xsi:nil="true"/>
    <TPAppVersion xmlns="e6b10b74-023b-4505-bd21-3dea7fe386f6" xsi:nil="true"/>
    <EditorialStatus xmlns="e6b10b74-023b-4505-bd21-3dea7fe386f6">Complete</EditorialStatus>
    <LastModifiedDateTime xmlns="e6b10b74-023b-4505-bd21-3dea7fe386f6" xsi:nil="true"/>
    <ScenarioTagsTaxHTField0 xmlns="e6b10b74-023b-4505-bd21-3dea7fe386f6">
      <Terms xmlns="http://schemas.microsoft.com/office/infopath/2007/PartnerControls"/>
    </ScenarioTagsTaxHTField0>
    <LocProcessedForMarketsLookup xmlns="e6b10b74-023b-4505-bd21-3dea7fe386f6" xsi:nil="true"/>
    <TPLaunchHelpLinkType xmlns="e6b10b74-023b-4505-bd21-3dea7fe386f6">Template</TPLaunchHelpLinkType>
    <OriginalRelease xmlns="e6b10b74-023b-4505-bd21-3dea7fe386f6">15</OriginalRelease>
    <LocalizationTagsTaxHTField0 xmlns="e6b10b74-023b-4505-bd21-3dea7fe386f6">
      <Terms xmlns="http://schemas.microsoft.com/office/infopath/2007/PartnerControls"/>
    </LocalizationTagsTaxHTField0>
    <UACurrentWords xmlns="e6b10b74-023b-4505-bd21-3dea7fe386f6" xsi:nil="true"/>
    <ArtSampleDocs xmlns="e6b10b74-023b-4505-bd21-3dea7fe386f6" xsi:nil="true"/>
    <UALocRecommendation xmlns="e6b10b74-023b-4505-bd21-3dea7fe386f6">Localize</UALocRecommendation>
    <Manager xmlns="e6b10b74-023b-4505-bd21-3dea7fe386f6" xsi:nil="true"/>
    <LocOverallHandbackStatusLookup xmlns="e6b10b74-023b-4505-bd21-3dea7fe386f6" xsi:nil="true"/>
    <ShowIn xmlns="e6b10b74-023b-4505-bd21-3dea7fe386f6">Show everywhere</ShowIn>
    <UANotes xmlns="e6b10b74-023b-4505-bd21-3dea7fe386f6" xsi:nil="true"/>
    <InternalTagsTaxHTField0 xmlns="e6b10b74-023b-4505-bd21-3dea7fe386f6">
      <Terms xmlns="http://schemas.microsoft.com/office/infopath/2007/PartnerControls"/>
    </InternalTagsTaxHTField0>
    <CSXHash xmlns="e6b10b74-023b-4505-bd21-3dea7fe386f6" xsi:nil="true"/>
    <VoteCount xmlns="e6b10b74-023b-4505-bd21-3dea7fe386f6" xsi:nil="true"/>
    <LocMarketGroupTiers2 xmlns="e6b10b74-023b-4505-bd21-3dea7fe386f6" xsi:nil="true"/>
  </documentManagement>
</p:properties>
</file>

<file path=customXml/itemProps1.xml><?xml version="1.0" encoding="utf-8"?>
<ds:datastoreItem xmlns:ds="http://schemas.openxmlformats.org/officeDocument/2006/customXml" ds:itemID="{E62A1E02-192E-4108-AC42-DDB7C30B7B2F}"/>
</file>

<file path=customXml/itemProps2.xml><?xml version="1.0" encoding="utf-8"?>
<ds:datastoreItem xmlns:ds="http://schemas.openxmlformats.org/officeDocument/2006/customXml" ds:itemID="{A206BD30-1CE8-43E1-8EB2-2B8A82F5EAB5}"/>
</file>

<file path=customXml/itemProps3.xml><?xml version="1.0" encoding="utf-8"?>
<ds:datastoreItem xmlns:ds="http://schemas.openxmlformats.org/officeDocument/2006/customXml" ds:itemID="{3A0A8440-9EDC-4373-879C-52032D13F4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Persoolijke Money Tracker</vt:lpstr>
      <vt:lpstr>Maandelijks overzicht</vt:lpstr>
      <vt:lpstr>Grafiekgegevens</vt:lpstr>
      <vt:lpstr>'Maandelijks overzicht'!Afdruktitels</vt:lpstr>
      <vt:lpstr>PercentageBeschikbaar</vt:lpstr>
      <vt:lpstr>Rekeningenlijst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Alles-in-één geldboekje</dc:title>
  <cp:lastModifiedBy>Server Adminstrator</cp:lastModifiedBy>
  <cp:lastPrinted>2012-04-24T15:06:09Z</cp:lastPrinted>
  <dcterms:created xsi:type="dcterms:W3CDTF">2012-04-20T19:50:26Z</dcterms:created>
  <dcterms:modified xsi:type="dcterms:W3CDTF">2012-10-11T16:54:43Z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0x010100CBDA964ABCF6134795B89D3DFFAE1FEF0400396DD46F8E1CE5468AAD42C750079EC0</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