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deli\projects\Office_Online\technicians\PBarborik\templates\temp\Batch5_36_translations_fix\nl-NL\target\"/>
    </mc:Choice>
  </mc:AlternateContent>
  <xr:revisionPtr revIDLastSave="0" documentId="12_ncr:500000_{D9024E21-F784-4151-BC54-7EEF8B1BAC35}" xr6:coauthVersionLast="32" xr6:coauthVersionMax="32" xr10:uidLastSave="{00000000-0000-0000-0000-000000000000}"/>
  <bookViews>
    <workbookView xWindow="0" yWindow="0" windowWidth="21600" windowHeight="10185" xr2:uid="{00000000-000D-0000-FFFF-FFFF00000000}"/>
  </bookViews>
  <sheets>
    <sheet name="Budgetoverzicht" sheetId="1" r:id="rId1"/>
    <sheet name="Maandelijkse inkomsten" sheetId="5" r:id="rId2"/>
    <sheet name="Maandelijkse uitgaven" sheetId="3" r:id="rId3"/>
    <sheet name="Semesteruitgaven" sheetId="4" r:id="rId4"/>
  </sheets>
  <definedNames>
    <definedName name="_xlnm.Print_Titles" localSheetId="1">'Maandelijkse inkomsten'!$3:$3</definedName>
    <definedName name="_xlnm.Print_Titles" localSheetId="2">'Maandelijkse uitgaven'!$3:$3</definedName>
    <definedName name="_xlnm.Print_Titles" localSheetId="3">Semesteruitgaven!$3:$3</definedName>
    <definedName name="Netto_maandelijkse_inkomsten">Budgetoverzicht!$B$6</definedName>
    <definedName name="Netto_maandelijkse_uitgaven">Budgetoverzicht!$B$8</definedName>
    <definedName name="PercentageOfIncomeSpent">Budgetoverzicht!$B$3</definedName>
    <definedName name="RowTitleRegion1..B3">Budgetoverzicht!$B$2</definedName>
    <definedName name="RowTitleRegion2..B6">Budgetoverzicht!$B$5</definedName>
    <definedName name="RowTitleRegion3..B8">Budgetoverzicht!$B$7</definedName>
    <definedName name="RowTitleRegion4..B10">Budgetoverzicht!$B$9</definedName>
    <definedName name="Saldo">Budgetoverzicht!$B$10</definedName>
    <definedName name="Titel2" localSheetId="1">MaandelijkseInkomsten[[#Headers],[Item]]</definedName>
    <definedName name="Title3">MaandelijkseUitgaven[[#Headers],[Item]]</definedName>
    <definedName name="Title4">#REF!</definedName>
    <definedName name="Total_MonthlyExpenses">MaandelijkseUitgaven[[#Totals],[Bedrag]]</definedName>
    <definedName name="Total_MonthlyIncome">MaandelijkseInkomsten[[#Totals],[Bedrag]]</definedName>
    <definedName name="Total_SemesterExpenses">Uitgaven_semester[[#Totals],[Per maand]]</definedName>
    <definedName name="Workbook_Title">Budgetoverzicht!$B$1</definedName>
  </definedNames>
  <calcPr calcId="162913"/>
</workbook>
</file>

<file path=xl/calcChain.xml><?xml version="1.0" encoding="utf-8"?>
<calcChain xmlns="http://schemas.openxmlformats.org/spreadsheetml/2006/main">
  <c r="B1" i="4" l="1"/>
  <c r="B1" i="3"/>
  <c r="B1" i="5"/>
  <c r="C8" i="5" l="1"/>
  <c r="D5" i="4" l="1"/>
  <c r="D6" i="4"/>
  <c r="D7" i="4"/>
  <c r="D8" i="4"/>
  <c r="D9" i="4"/>
  <c r="D4" i="4"/>
  <c r="C10" i="4" l="1"/>
  <c r="D10" i="4"/>
  <c r="C15" i="3"/>
  <c r="B8" i="1" l="1"/>
  <c r="B6" i="1"/>
  <c r="B10" i="1" l="1"/>
  <c r="B3" i="1" l="1"/>
  <c r="B4" i="1"/>
</calcChain>
</file>

<file path=xl/sharedStrings.xml><?xml version="1.0" encoding="utf-8"?>
<sst xmlns="http://schemas.openxmlformats.org/spreadsheetml/2006/main" count="41" uniqueCount="36">
  <si>
    <t>mijn studiebudget</t>
  </si>
  <si>
    <t>percentage van inkomen uitgegeven</t>
  </si>
  <si>
    <t>nettomaandinkomen</t>
  </si>
  <si>
    <t>netto maandelijkse uitgaven</t>
  </si>
  <si>
    <t>saldo</t>
  </si>
  <si>
    <t>In deze cel staat een gegroepeerd kolomdiagram met een vergelijking van de maandelijkse inkomsten en uitgaven.</t>
  </si>
  <si>
    <t>maandinkomen</t>
  </si>
  <si>
    <t>Item</t>
  </si>
  <si>
    <t>Vast inkomen</t>
  </si>
  <si>
    <t>Financiële hulp</t>
  </si>
  <si>
    <t>Leningen</t>
  </si>
  <si>
    <t>Overige inkomsten</t>
  </si>
  <si>
    <t>Totaal</t>
  </si>
  <si>
    <t>Bedrag</t>
  </si>
  <si>
    <t>maandelijkse uitgaven</t>
  </si>
  <si>
    <t>Huur</t>
  </si>
  <si>
    <t>Water, gas, elektriciteit</t>
  </si>
  <si>
    <t>Mobiele telefoon</t>
  </si>
  <si>
    <t>Boodschappen</t>
  </si>
  <si>
    <t>Uitgaven auto</t>
  </si>
  <si>
    <t>Studieleningen</t>
  </si>
  <si>
    <t>Creditcards</t>
  </si>
  <si>
    <t>Verzekering</t>
  </si>
  <si>
    <t>Kapper</t>
  </si>
  <si>
    <t>Amusement</t>
  </si>
  <si>
    <t>Diversen</t>
  </si>
  <si>
    <t>semesteruitgaven*</t>
  </si>
  <si>
    <t>Artikel</t>
  </si>
  <si>
    <t>Collegegeld</t>
  </si>
  <si>
    <t>Laboratoriumkosten</t>
  </si>
  <si>
    <t>Boeken</t>
  </si>
  <si>
    <t>Waarborgsommen</t>
  </si>
  <si>
    <t>Vervoer</t>
  </si>
  <si>
    <t>Andere kosten</t>
  </si>
  <si>
    <t>* gebaseerd op een semester van 4 maanden</t>
  </si>
  <si>
    <t>Per maand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</si>
</sst>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_);\(&quot;$&quot;#,##0\)"/>
    <numFmt numFmtId="165" formatCode="&quot;$&quot;#,##0_);[Red]\(&quot;$&quot;#,##0\)"/>
    <numFmt numFmtId="166" formatCode="&quot;$&quot;#,##0"/>
    <numFmt numFmtId="167" formatCode="&quot;€&quot;\ #,##0"/>
  </numFmts>
  <fonts count="20" x14ac:knownFonts="1">
    <font>
      <sz val="11"/>
      <color theme="0" tint="-0.14996795556505021"/>
      <name val="Century Gothic"/>
      <family val="2"/>
      <scheme val="minor"/>
    </font>
    <font>
      <sz val="11"/>
      <color theme="1"/>
      <name val="Century Gothic"/>
      <family val="2"/>
      <scheme val="minor"/>
    </font>
    <font>
      <sz val="28"/>
      <color theme="0"/>
      <name val="Century Gothic"/>
      <family val="2"/>
      <scheme val="minor"/>
    </font>
    <font>
      <sz val="11"/>
      <color theme="1"/>
      <name val="Century Gothic"/>
      <family val="2"/>
      <scheme val="minor"/>
    </font>
    <font>
      <sz val="11"/>
      <color theme="0"/>
      <name val="Century Gothic"/>
      <family val="2"/>
      <scheme val="minor"/>
    </font>
    <font>
      <sz val="40"/>
      <color theme="0" tint="-0.249977111117893"/>
      <name val="Century Gothic"/>
      <family val="2"/>
      <scheme val="major"/>
    </font>
    <font>
      <sz val="18"/>
      <color theme="0" tint="-0.499984740745262"/>
      <name val="Century Gothic"/>
      <family val="1"/>
      <scheme val="major"/>
    </font>
    <font>
      <sz val="12"/>
      <color theme="1"/>
      <name val="Century Gothic"/>
      <family val="1"/>
      <scheme val="major"/>
    </font>
    <font>
      <b/>
      <sz val="12"/>
      <color theme="1"/>
      <name val="Century Gothic"/>
      <family val="1"/>
      <scheme val="major"/>
    </font>
    <font>
      <sz val="40"/>
      <color theme="0" tint="-0.24994659260841701"/>
      <name val="Century Gothic"/>
      <family val="2"/>
      <scheme val="major"/>
    </font>
    <font>
      <sz val="14"/>
      <color theme="0" tint="-0.499984740745262"/>
      <name val="Century Gothic"/>
      <family val="2"/>
      <scheme val="minor"/>
    </font>
    <font>
      <sz val="11"/>
      <color theme="0" tint="-0.14999847407452621"/>
      <name val="Century Gothic"/>
      <family val="2"/>
      <scheme val="major"/>
    </font>
    <font>
      <sz val="11"/>
      <color rgb="FF3F3F3F"/>
      <name val="Century Gothic"/>
      <family val="2"/>
      <scheme val="minor"/>
    </font>
    <font>
      <sz val="11"/>
      <color theme="0" tint="-0.499984740745262"/>
      <name val="Century Gothic"/>
      <family val="2"/>
      <scheme val="minor"/>
    </font>
    <font>
      <sz val="11"/>
      <color theme="0" tint="-0.14996795556505021"/>
      <name val="Century Gothic"/>
      <family val="2"/>
      <scheme val="minor"/>
    </font>
    <font>
      <sz val="11"/>
      <color theme="0" tint="-0.14999847407452621"/>
      <name val="Century Gothic"/>
      <scheme val="major"/>
    </font>
    <font>
      <sz val="11"/>
      <name val="Century Gothic"/>
      <family val="2"/>
      <scheme val="minor"/>
    </font>
    <font>
      <sz val="11"/>
      <color theme="0" tint="-0.14996795556505021"/>
      <name val="Century Gothic"/>
      <family val="2"/>
      <scheme val="minor"/>
    </font>
    <font>
      <sz val="11"/>
      <color theme="1"/>
      <name val="Century Gothic"/>
      <family val="2"/>
      <scheme val="minor"/>
    </font>
    <font>
      <sz val="28"/>
      <color theme="0"/>
      <name val="Century Gothic"/>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1">
    <xf numFmtId="0" fontId="0" fillId="2" borderId="0">
      <alignment vertical="center" wrapText="1"/>
    </xf>
    <xf numFmtId="166" fontId="16" fillId="0" borderId="0" applyFont="0" applyFill="0" applyBorder="0">
      <alignment horizontal="right" vertical="center" indent="1"/>
    </xf>
    <xf numFmtId="9" fontId="2" fillId="2" borderId="0" applyBorder="0">
      <alignment horizontal="left" vertical="center"/>
    </xf>
    <xf numFmtId="0" fontId="9" fillId="0" borderId="0" applyFill="0">
      <alignment vertical="center"/>
    </xf>
    <xf numFmtId="0" fontId="10" fillId="0" borderId="0" applyFill="0"/>
    <xf numFmtId="0" fontId="10" fillId="0" borderId="0" applyFill="0">
      <alignment vertical="center"/>
    </xf>
    <xf numFmtId="0" fontId="12" fillId="0" borderId="1" applyNumberFormat="0" applyFont="0" applyFill="0" applyAlignment="0"/>
    <xf numFmtId="0" fontId="13" fillId="0" borderId="0" applyNumberFormat="0" applyFill="0">
      <alignment vertical="center"/>
    </xf>
    <xf numFmtId="0" fontId="1" fillId="0" borderId="0" applyNumberFormat="0" applyFill="0" applyBorder="0" applyAlignment="0"/>
    <xf numFmtId="165" fontId="2" fillId="2" borderId="0">
      <alignment horizontal="left" vertical="top"/>
    </xf>
    <xf numFmtId="164" fontId="2" fillId="2" borderId="0" applyBorder="0" applyProtection="0">
      <alignment horizontal="left" vertical="center"/>
    </xf>
  </cellStyleXfs>
  <cellXfs count="24">
    <xf numFmtId="0" fontId="0" fillId="2" borderId="0" xfId="0">
      <alignment vertical="center" wrapText="1"/>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vertical="center"/>
    </xf>
    <xf numFmtId="0" fontId="8" fillId="2" borderId="0" xfId="0" applyFont="1" applyFill="1" applyAlignment="1">
      <alignment vertical="center"/>
    </xf>
    <xf numFmtId="0" fontId="11" fillId="2" borderId="0" xfId="0" applyFont="1" applyFill="1" applyAlignment="1">
      <alignment vertical="center"/>
    </xf>
    <xf numFmtId="0" fontId="0" fillId="2" borderId="0" xfId="0" applyAlignment="1">
      <alignment horizontal="center" vertical="center" wrapText="1"/>
    </xf>
    <xf numFmtId="0" fontId="15" fillId="2" borderId="0" xfId="0" applyFont="1" applyFill="1" applyAlignment="1">
      <alignment vertical="center"/>
    </xf>
    <xf numFmtId="0" fontId="17" fillId="2" borderId="0" xfId="0" applyFont="1">
      <alignment vertical="center" wrapText="1"/>
    </xf>
    <xf numFmtId="9" fontId="19" fillId="2" borderId="0" xfId="2" applyFont="1" applyFill="1">
      <alignment horizontal="left" vertical="center"/>
    </xf>
    <xf numFmtId="0" fontId="10" fillId="2" borderId="0" xfId="4" applyFill="1"/>
    <xf numFmtId="0" fontId="10" fillId="2" borderId="0" xfId="5" applyFill="1">
      <alignment vertical="center"/>
    </xf>
    <xf numFmtId="167" fontId="19" fillId="2" borderId="0" xfId="10" applyNumberFormat="1" applyFont="1" applyFill="1">
      <alignment horizontal="left" vertical="center"/>
    </xf>
    <xf numFmtId="167" fontId="0" fillId="2" borderId="0" xfId="1" applyNumberFormat="1" applyFont="1" applyFill="1">
      <alignment horizontal="right" vertical="center" indent="1"/>
    </xf>
    <xf numFmtId="167" fontId="15" fillId="2" borderId="0" xfId="0" applyNumberFormat="1" applyFont="1" applyFill="1" applyAlignment="1" applyProtection="1">
      <alignment horizontal="right" vertical="center" indent="1"/>
    </xf>
    <xf numFmtId="167" fontId="11" fillId="2" borderId="0" xfId="0" applyNumberFormat="1" applyFont="1" applyFill="1" applyAlignment="1" applyProtection="1">
      <alignment horizontal="right" vertical="center" indent="1"/>
    </xf>
    <xf numFmtId="167" fontId="14" fillId="2" borderId="0" xfId="0" applyNumberFormat="1" applyFont="1" applyFill="1" applyAlignment="1" applyProtection="1">
      <alignment horizontal="right" vertical="center" indent="1"/>
    </xf>
    <xf numFmtId="0" fontId="17" fillId="2" borderId="1" xfId="6" applyFont="1" applyFill="1" applyAlignment="1">
      <alignment vertical="center" wrapText="1"/>
    </xf>
    <xf numFmtId="0" fontId="18" fillId="2" borderId="0" xfId="8" applyNumberFormat="1" applyFont="1" applyFill="1" applyAlignment="1">
      <alignment vertical="center" wrapText="1"/>
    </xf>
    <xf numFmtId="0" fontId="9" fillId="2" borderId="0" xfId="3" applyFill="1">
      <alignment vertical="center"/>
    </xf>
    <xf numFmtId="0" fontId="10" fillId="2" borderId="0" xfId="4" applyFill="1"/>
    <xf numFmtId="0" fontId="5" fillId="2" borderId="0" xfId="0" applyFont="1" applyFill="1" applyAlignment="1">
      <alignment vertical="center"/>
    </xf>
    <xf numFmtId="0" fontId="13" fillId="2" borderId="0" xfId="7" applyFill="1">
      <alignment vertical="center"/>
    </xf>
  </cellXfs>
  <cellStyles count="11">
    <cellStyle name="Kop 1" xfId="4" builtinId="16" customBuiltin="1"/>
    <cellStyle name="Kop 2" xfId="5" builtinId="17" customBuiltin="1"/>
    <cellStyle name="Notitie" xfId="7" builtinId="10" customBuiltin="1"/>
    <cellStyle name="Procent" xfId="2" builtinId="5" customBuiltin="1"/>
    <cellStyle name="Standaard" xfId="0" builtinId="0" customBuiltin="1"/>
    <cellStyle name="Titel" xfId="3" builtinId="15" customBuiltin="1"/>
    <cellStyle name="Totaal" xfId="9" builtinId="25" customBuiltin="1"/>
    <cellStyle name="Uitvoer" xfId="6" builtinId="21" customBuiltin="1"/>
    <cellStyle name="Valuta" xfId="1" builtinId="4" customBuiltin="1"/>
    <cellStyle name="Valuta [0]" xfId="10" builtinId="7" customBuiltin="1"/>
    <cellStyle name="Verklarende tekst" xfId="8" builtinId="53" customBuiltin="1"/>
  </cellStyles>
  <dxfs count="18">
    <dxf>
      <numFmt numFmtId="167" formatCode="&quot;€&quot;\ #,##0"/>
    </dxf>
    <dxf>
      <numFmt numFmtId="167" formatCode="&quot;€&quot;\ #,##0"/>
    </dxf>
    <dxf>
      <font>
        <b/>
        <strike val="0"/>
        <outline val="0"/>
        <shadow val="0"/>
        <u val="none"/>
        <vertAlign val="baseline"/>
        <sz val="11"/>
        <color rgb="FFD9D9D9"/>
        <name val="Century Gothic"/>
        <scheme val="none"/>
      </font>
      <fill>
        <patternFill>
          <fgColor rgb="FF000000"/>
          <bgColor rgb="FF000000"/>
        </patternFill>
      </fill>
      <alignment horizontal="general" vertical="center" textRotation="0" wrapText="1" indent="0" justifyLastLine="0" shrinkToFit="0" readingOrder="0"/>
    </dxf>
    <dxf>
      <font>
        <strike val="0"/>
        <outline val="0"/>
        <shadow val="0"/>
        <u val="none"/>
        <vertAlign val="baseline"/>
        <sz val="11"/>
        <color rgb="FFD9D9D9"/>
        <name val="Century Gothic"/>
        <scheme val="none"/>
      </font>
      <fill>
        <patternFill>
          <fgColor rgb="FF000000"/>
          <bgColor rgb="FF000000"/>
        </patternFill>
      </fill>
      <alignment vertical="center" textRotation="0" wrapText="0" justifyLastLine="0" shrinkToFit="0" readingOrder="0"/>
      <protection locked="1" hidden="0"/>
    </dxf>
    <dxf>
      <font>
        <strike val="0"/>
        <outline val="0"/>
        <shadow val="0"/>
        <u val="none"/>
        <vertAlign val="baseline"/>
        <sz val="11"/>
        <color theme="0" tint="-0.14999847407452621"/>
        <name val="Century Gothic"/>
        <scheme val="major"/>
      </font>
      <fill>
        <patternFill>
          <fgColor indexed="64"/>
          <bgColor theme="1"/>
        </patternFill>
      </fill>
      <alignment vertical="center" textRotation="0" wrapText="0" justifyLastLine="0" shrinkToFit="0" readingOrder="0"/>
    </dxf>
    <dxf>
      <numFmt numFmtId="167" formatCode="&quot;€&quot;\ #,##0"/>
    </dxf>
    <dxf>
      <font>
        <b val="0"/>
        <i val="0"/>
        <strike val="0"/>
        <condense val="0"/>
        <extend val="0"/>
        <outline val="0"/>
        <shadow val="0"/>
        <u val="none"/>
        <vertAlign val="baseline"/>
        <sz val="11"/>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dxf>
    <dxf>
      <font>
        <b val="0"/>
        <strike val="0"/>
        <outline val="0"/>
        <shadow val="0"/>
        <u val="none"/>
        <vertAlign val="baseline"/>
        <sz val="11"/>
        <color rgb="FFD9D9D9"/>
        <name val="Century Gothic"/>
        <scheme val="none"/>
      </font>
      <fill>
        <patternFill>
          <fgColor rgb="FF000000"/>
          <bgColor rgb="FF000000"/>
        </patternFill>
      </fill>
      <alignment vertical="center" textRotation="0" wrapText="0" justifyLastLine="0" shrinkToFit="0" readingOrder="0"/>
    </dxf>
    <dxf>
      <font>
        <strike val="0"/>
        <outline val="0"/>
        <shadow val="0"/>
        <u val="none"/>
        <vertAlign val="baseline"/>
        <sz val="10.5"/>
        <color rgb="FFD9D9D9"/>
        <name val="Century Gothic"/>
        <scheme val="none"/>
      </font>
      <fill>
        <patternFill>
          <fgColor rgb="FF000000"/>
          <bgColor rgb="FF000000"/>
        </patternFill>
      </fill>
      <alignment vertical="center" textRotation="0" wrapText="0" justifyLastLine="0" shrinkToFit="0" readingOrder="0"/>
      <protection locked="1" hidden="0"/>
    </dxf>
    <dxf>
      <numFmt numFmtId="167" formatCode="&quot;€&quot;\ #,##0"/>
    </dxf>
    <dxf>
      <font>
        <b val="0"/>
        <i val="0"/>
        <strike val="0"/>
        <condense val="0"/>
        <extend val="0"/>
        <outline val="0"/>
        <shadow val="0"/>
        <u val="none"/>
        <vertAlign val="baseline"/>
        <sz val="11"/>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dxf>
    <dxf>
      <font>
        <b val="0"/>
        <strike val="0"/>
        <outline val="0"/>
        <shadow val="0"/>
        <u val="none"/>
        <vertAlign val="baseline"/>
        <sz val="11"/>
        <color rgb="FFD9D9D9"/>
        <name val="Century Gothic"/>
        <scheme val="none"/>
      </font>
      <fill>
        <patternFill>
          <fgColor rgb="FF000000"/>
          <bgColor rgb="FF000000"/>
        </patternFill>
      </fill>
      <alignment vertical="center" textRotation="0" wrapText="0" justifyLastLine="0" shrinkToFit="0" readingOrder="0"/>
    </dxf>
    <dxf>
      <font>
        <strike val="0"/>
        <outline val="0"/>
        <shadow val="0"/>
        <u val="none"/>
        <vertAlign val="baseline"/>
        <sz val="10.5"/>
        <color rgb="FFD9D9D9"/>
        <name val="Century Gothic"/>
        <scheme val="none"/>
      </font>
      <fill>
        <patternFill>
          <fgColor rgb="FF000000"/>
          <bgColor rgb="FF000000"/>
        </patternFill>
      </fill>
      <alignment vertical="center" textRotation="0" wrapText="0" justifyLastLine="0" shrinkToFit="0" readingOrder="0"/>
      <protection locked="1" hidden="0"/>
    </dxf>
    <dxf>
      <border diagonalUp="0" diagonalDown="0">
        <left/>
        <right/>
        <top style="thin">
          <color theme="1" tint="0.14993743705557422"/>
        </top>
        <bottom style="thin">
          <color theme="1" tint="0.14996795556505021"/>
        </bottom>
        <vertical/>
        <horizontal style="thin">
          <color theme="1" tint="0.14993743705557422"/>
        </horizontal>
      </border>
    </dxf>
    <dxf>
      <border diagonalUp="0" diagonalDown="0">
        <left/>
        <right/>
        <top style="thin">
          <color theme="1" tint="0.24994659260841701"/>
        </top>
        <bottom style="thin">
          <color theme="1" tint="0.24994659260841701"/>
        </bottom>
        <vertical/>
        <horizontal style="thin">
          <color theme="1" tint="0.24994659260841701"/>
        </horizontal>
      </border>
    </dxf>
    <dxf>
      <border diagonalUp="0" diagonalDown="0">
        <left/>
        <right/>
        <top style="thin">
          <color theme="0" tint="-0.499984740745262"/>
        </top>
        <bottom/>
        <vertical/>
        <horizontal/>
      </border>
    </dxf>
    <dxf>
      <border diagonalUp="0" diagonalDown="0">
        <left/>
        <right/>
        <top/>
        <bottom style="thin">
          <color theme="0" tint="-0.499984740745262"/>
        </bottom>
        <vertical/>
        <horizontal/>
      </border>
    </dxf>
    <dxf>
      <font>
        <strike val="0"/>
        <u val="none"/>
        <color theme="0"/>
      </font>
      <fill>
        <patternFill>
          <bgColor theme="1"/>
        </patternFill>
      </fill>
    </dxf>
  </dxfs>
  <tableStyles count="1" defaultTableStyle="Mijn studiebudget" defaultPivotStyle="PivotStyleLight16">
    <tableStyle name="Mijn studiebudget" pivot="0" count="5" xr9:uid="{00000000-0011-0000-FFFF-FFFF00000000}">
      <tableStyleElement type="wholeTable" dxfId="17"/>
      <tableStyleElement type="headerRow" dxfId="16"/>
      <tableStyleElement type="totalRow" dxfId="15"/>
      <tableStyleElement type="firstRowStripe"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1"/>
    <c:plotArea>
      <c:layout/>
      <c:barChart>
        <c:barDir val="col"/>
        <c:grouping val="clustered"/>
        <c:varyColors val="0"/>
        <c:ser>
          <c:idx val="0"/>
          <c:order val="0"/>
          <c:spPr>
            <a:gradFill>
              <a:gsLst>
                <a:gs pos="0">
                  <a:schemeClr val="accent4">
                    <a:lumMod val="40000"/>
                    <a:lumOff val="60000"/>
                  </a:schemeClr>
                </a:gs>
                <a:gs pos="100000">
                  <a:schemeClr val="accent4"/>
                </a:gs>
              </a:gsLst>
              <a:lin ang="5400000" scaled="0"/>
            </a:gradFill>
            <a:scene3d>
              <a:camera prst="orthographicFront"/>
              <a:lightRig rig="threePt" dir="t">
                <a:rot lat="0" lon="0" rev="8700000"/>
              </a:lightRig>
            </a:scene3d>
            <a:sp3d>
              <a:bevelT w="190500" h="38100"/>
            </a:sp3d>
          </c:spPr>
          <c:invertIfNegative val="0"/>
          <c:dPt>
            <c:idx val="0"/>
            <c:invertIfNegative val="0"/>
            <c:bubble3D val="0"/>
            <c:spPr>
              <a:gradFill rotWithShape="1">
                <a:gsLst>
                  <a:gs pos="0">
                    <a:schemeClr val="accent4">
                      <a:lumMod val="40000"/>
                      <a:lumOff val="60000"/>
                    </a:schemeClr>
                  </a:gs>
                  <a:gs pos="100000">
                    <a:schemeClr val="accent4"/>
                  </a:gs>
                </a:gsLst>
                <a:lin ang="5400000" scaled="0"/>
              </a:gradFill>
              <a:ln w="9525" cap="flat" cmpd="sng" algn="ctr">
                <a:solidFill>
                  <a:schemeClr val="accent4">
                    <a:shade val="95000"/>
                    <a:satMod val="105000"/>
                  </a:schemeClr>
                </a:solidFill>
                <a:prstDash val="solid"/>
              </a:ln>
              <a:effectLst>
                <a:outerShdw blurRad="40000" dist="23000" dir="5400000" rotWithShape="0">
                  <a:srgbClr val="000000">
                    <a:alpha val="35000"/>
                  </a:srgbClr>
                </a:outerShdw>
              </a:effectLst>
              <a:scene3d>
                <a:camera prst="orthographicFront"/>
                <a:lightRig rig="balanced" dir="t">
                  <a:rot lat="0" lon="0" rev="8700000"/>
                </a:lightRig>
              </a:scene3d>
              <a:sp3d>
                <a:bevelT w="190500" h="38100"/>
              </a:sp3d>
            </c:spPr>
            <c:extLst>
              <c:ext xmlns:c16="http://schemas.microsoft.com/office/drawing/2014/chart" uri="{C3380CC4-5D6E-409C-BE32-E72D297353CC}">
                <c16:uniqueId val="{00000001-F13D-41DA-8641-42D8E97FAA67}"/>
              </c:ext>
            </c:extLst>
          </c:dPt>
          <c:dPt>
            <c:idx val="1"/>
            <c:invertIfNegative val="0"/>
            <c:bubble3D val="0"/>
            <c:spPr>
              <a:gradFill>
                <a:gsLst>
                  <a:gs pos="0">
                    <a:schemeClr val="accent1">
                      <a:lumMod val="60000"/>
                      <a:lumOff val="40000"/>
                    </a:schemeClr>
                  </a:gs>
                  <a:gs pos="100000">
                    <a:schemeClr val="accent1"/>
                  </a:gs>
                </a:gsLst>
                <a:lin ang="5400000" scaled="0"/>
              </a:gradFill>
              <a:ln w="9525"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balanced" dir="t">
                  <a:rot lat="0" lon="0" rev="8700000"/>
                </a:lightRig>
              </a:scene3d>
              <a:sp3d>
                <a:bevelT w="190500" h="38100"/>
              </a:sp3d>
            </c:spPr>
            <c:extLst>
              <c:ext xmlns:c16="http://schemas.microsoft.com/office/drawing/2014/chart" uri="{C3380CC4-5D6E-409C-BE32-E72D297353CC}">
                <c16:uniqueId val="{00000003-F13D-41DA-8641-42D8E97FAA67}"/>
              </c:ext>
            </c:extLst>
          </c:dPt>
          <c:dLbls>
            <c:spPr>
              <a:noFill/>
              <a:ln>
                <a:noFill/>
              </a:ln>
              <a:effectLst/>
            </c:spPr>
            <c:txPr>
              <a:bodyPr/>
              <a:lstStyle/>
              <a:p>
                <a:pPr>
                  <a:defRPr sz="12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inkomsten</c:v>
              </c:pt>
              <c:pt idx="1">
                <c:v>uitgaven</c:v>
              </c:pt>
            </c:strLit>
          </c:cat>
          <c:val>
            <c:numRef>
              <c:f>(Budgetoverzicht!$B$6,Budgetoverzicht!$B$8)</c:f>
              <c:numCache>
                <c:formatCode>"€"\ #,##0</c:formatCode>
                <c:ptCount val="2"/>
                <c:pt idx="0">
                  <c:v>2750</c:v>
                </c:pt>
                <c:pt idx="1">
                  <c:v>1770</c:v>
                </c:pt>
              </c:numCache>
            </c:numRef>
          </c:val>
          <c:extLst>
            <c:ext xmlns:c16="http://schemas.microsoft.com/office/drawing/2014/chart" uri="{C3380CC4-5D6E-409C-BE32-E72D297353CC}">
              <c16:uniqueId val="{00000004-F13D-41DA-8641-42D8E97FAA67}"/>
            </c:ext>
          </c:extLst>
        </c:ser>
        <c:dLbls>
          <c:showLegendKey val="0"/>
          <c:showVal val="0"/>
          <c:showCatName val="0"/>
          <c:showSerName val="0"/>
          <c:showPercent val="0"/>
          <c:showBubbleSize val="0"/>
        </c:dLbls>
        <c:gapWidth val="57"/>
        <c:axId val="67593344"/>
        <c:axId val="67594880"/>
      </c:barChart>
      <c:catAx>
        <c:axId val="67593344"/>
        <c:scaling>
          <c:orientation val="minMax"/>
        </c:scaling>
        <c:delete val="0"/>
        <c:axPos val="b"/>
        <c:numFmt formatCode="General" sourceLinked="1"/>
        <c:majorTickMark val="out"/>
        <c:minorTickMark val="none"/>
        <c:tickLblPos val="nextTo"/>
        <c:txPr>
          <a:bodyPr/>
          <a:lstStyle/>
          <a:p>
            <a:pPr>
              <a:defRPr sz="1200"/>
            </a:pPr>
            <a:endParaRPr lang="nl-NL"/>
          </a:p>
        </c:txPr>
        <c:crossAx val="67594880"/>
        <c:crosses val="autoZero"/>
        <c:auto val="1"/>
        <c:lblAlgn val="ctr"/>
        <c:lblOffset val="100"/>
        <c:noMultiLvlLbl val="0"/>
      </c:catAx>
      <c:valAx>
        <c:axId val="67594880"/>
        <c:scaling>
          <c:orientation val="minMax"/>
          <c:min val="0"/>
        </c:scaling>
        <c:delete val="0"/>
        <c:axPos val="l"/>
        <c:numFmt formatCode="&quot;€&quot;\ #,##0" sourceLinked="1"/>
        <c:majorTickMark val="out"/>
        <c:minorTickMark val="none"/>
        <c:tickLblPos val="nextTo"/>
        <c:txPr>
          <a:bodyPr/>
          <a:lstStyle/>
          <a:p>
            <a:pPr>
              <a:defRPr sz="1200"/>
            </a:pPr>
            <a:endParaRPr lang="nl-NL"/>
          </a:p>
        </c:txPr>
        <c:crossAx val="67593344"/>
        <c:crosses val="autoZero"/>
        <c:crossBetween val="between"/>
        <c:majorUnit val="500"/>
        <c:minorUnit val="100"/>
      </c:valAx>
      <c:spPr>
        <a:solidFill>
          <a:schemeClr val="tx1"/>
        </a:solidFill>
      </c:spPr>
    </c:plotArea>
    <c:plotVisOnly val="1"/>
    <c:dispBlanksAs val="gap"/>
    <c:showDLblsOverMax val="0"/>
  </c:chart>
  <c:txPr>
    <a:bodyPr/>
    <a:lstStyle/>
    <a:p>
      <a:pPr>
        <a:defRPr sz="1100"/>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250026</xdr:colOff>
      <xdr:row>1</xdr:row>
      <xdr:rowOff>262996</xdr:rowOff>
    </xdr:from>
    <xdr:to>
      <xdr:col>4</xdr:col>
      <xdr:colOff>6023764</xdr:colOff>
      <xdr:row>9</xdr:row>
      <xdr:rowOff>107156</xdr:rowOff>
    </xdr:to>
    <xdr:graphicFrame macro="">
      <xdr:nvGraphicFramePr>
        <xdr:cNvPr id="8" name="Grafiek 7" descr="Gegroepeerd kolomdiagram met een vergelijking van de maandelijkse inkomsten en uitgaven">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aandelijkseInkomsten" displayName="MaandelijkseInkomsten" ref="B3:C8" totalsRowCount="1" dataDxfId="12" totalsRowDxfId="11">
  <autoFilter ref="B3:C7" xr:uid="{00000000-0009-0000-0100-000001000000}"/>
  <tableColumns count="2">
    <tableColumn id="1" xr3:uid="{00000000-0010-0000-0000-000001000000}" name="Item" totalsRowLabel="Totaal" totalsRowDxfId="10"/>
    <tableColumn id="2" xr3:uid="{00000000-0010-0000-0000-000002000000}" name="Bedrag" totalsRowFunction="sum" dataDxfId="9"/>
  </tableColumns>
  <tableStyleInfo name="Mijn studiebudget" showFirstColumn="0" showLastColumn="0" showRowStripes="1" showColumnStripes="0"/>
  <extLst>
    <ext xmlns:x14="http://schemas.microsoft.com/office/spreadsheetml/2009/9/main" uri="{504A1905-F514-4f6f-8877-14C23A59335A}">
      <x14:table altTextSummary="Vul de maanduitgavenposten en bedragen in deze tabel 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andelijkseUitgaven" displayName="MaandelijkseUitgaven" ref="B3:C15" totalsRowCount="1" dataDxfId="8" totalsRowDxfId="7">
  <autoFilter ref="B3:C14" xr:uid="{00000000-0009-0000-0100-000002000000}"/>
  <tableColumns count="2">
    <tableColumn id="1" xr3:uid="{00000000-0010-0000-0100-000001000000}" name="Item" totalsRowLabel="Totaal" totalsRowDxfId="6"/>
    <tableColumn id="2" xr3:uid="{00000000-0010-0000-0100-000002000000}" name="Bedrag" totalsRowFunction="sum" dataDxfId="5"/>
  </tableColumns>
  <tableStyleInfo name="Mijn studiebudget" showFirstColumn="0" showLastColumn="0" showRowStripes="1" showColumnStripes="0"/>
  <extLst>
    <ext xmlns:x14="http://schemas.microsoft.com/office/spreadsheetml/2009/9/main" uri="{504A1905-F514-4f6f-8877-14C23A59335A}">
      <x14:table altTextSummary="Vul de maanduitgavenposten en bedragen in deze tabel 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Uitgaven_semester" displayName="Uitgaven_semester" ref="B3:D10" totalsRowCount="1" headerRowDxfId="4" dataDxfId="3" totalsRowDxfId="2">
  <autoFilter ref="B3:D9" xr:uid="{00000000-0009-0000-0100-000009000000}"/>
  <tableColumns count="3">
    <tableColumn id="1" xr3:uid="{00000000-0010-0000-0200-000001000000}" name="Artikel" totalsRowLabel="Totaal"/>
    <tableColumn id="2" xr3:uid="{00000000-0010-0000-0200-000002000000}" name="Bedrag" totalsRowFunction="sum" dataDxfId="1"/>
    <tableColumn id="3" xr3:uid="{00000000-0010-0000-0200-000003000000}" name="Per maand" totalsRowFunction="sum" dataDxfId="0">
      <calculatedColumnFormula>IFERROR(Uitgaven_semester[[#This Row],[Bedrag]]/4, "")</calculatedColumnFormula>
    </tableColumn>
  </tableColumns>
  <tableStyleInfo name="Mijn studiebudget" showFirstColumn="0" showLastColumn="0" showRowStripes="1" showColumnStripes="0"/>
  <extLst>
    <ext xmlns:x14="http://schemas.microsoft.com/office/spreadsheetml/2009/9/main" uri="{504A1905-F514-4f6f-8877-14C23A59335A}">
      <x14:table altTextSummary="Vul de semesteruitgavenposten en bedragen in deze tabel in. Het bedrag per maand wordt automatisch berekend"/>
    </ext>
  </extLst>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E10"/>
  <sheetViews>
    <sheetView showGridLines="0" tabSelected="1" zoomScaleNormal="100" workbookViewId="0"/>
  </sheetViews>
  <sheetFormatPr defaultColWidth="9" defaultRowHeight="30" customHeight="1" x14ac:dyDescent="0.3"/>
  <cols>
    <col min="1" max="1" width="2.625" style="9" customWidth="1"/>
    <col min="2" max="2" width="25.625" style="9" customWidth="1"/>
    <col min="3" max="3" width="19.25" style="9" customWidth="1"/>
    <col min="4" max="4" width="2.625" style="9" customWidth="1"/>
    <col min="5" max="5" width="80.625" style="9" customWidth="1"/>
    <col min="6" max="6" width="2.625" style="9" customWidth="1"/>
    <col min="7" max="16384" width="9" style="9"/>
  </cols>
  <sheetData>
    <row r="1" spans="2:5" ht="84.95" customHeight="1" x14ac:dyDescent="0.3">
      <c r="B1" s="20" t="s">
        <v>0</v>
      </c>
      <c r="C1" s="20"/>
      <c r="D1" s="20"/>
      <c r="E1" s="20"/>
    </row>
    <row r="2" spans="2:5" ht="35.25" customHeight="1" x14ac:dyDescent="0.25">
      <c r="B2" s="21" t="s">
        <v>1</v>
      </c>
      <c r="C2" s="21"/>
      <c r="E2" s="19" t="s">
        <v>5</v>
      </c>
    </row>
    <row r="3" spans="2:5" ht="37.5" customHeight="1" x14ac:dyDescent="0.3">
      <c r="B3" s="10">
        <f>Netto_maandelijkse_uitgaven/Netto_maandelijkse_inkomsten</f>
        <v>0.64363636363636367</v>
      </c>
      <c r="E3" s="19"/>
    </row>
    <row r="4" spans="2:5" ht="24" customHeight="1" x14ac:dyDescent="0.3">
      <c r="B4" s="18">
        <f>Netto_maandelijkse_uitgaven</f>
        <v>1770</v>
      </c>
      <c r="C4" s="18"/>
      <c r="E4" s="19"/>
    </row>
    <row r="5" spans="2:5" ht="35.25" customHeight="1" x14ac:dyDescent="0.25">
      <c r="B5" s="11" t="s">
        <v>2</v>
      </c>
      <c r="E5" s="19"/>
    </row>
    <row r="6" spans="2:5" ht="34.5" x14ac:dyDescent="0.3">
      <c r="B6" s="13">
        <f>Total_MonthlyIncome</f>
        <v>2750</v>
      </c>
      <c r="E6" s="19"/>
    </row>
    <row r="7" spans="2:5" ht="35.25" customHeight="1" x14ac:dyDescent="0.25">
      <c r="B7" s="11" t="s">
        <v>3</v>
      </c>
      <c r="E7" s="19"/>
    </row>
    <row r="8" spans="2:5" ht="34.5" x14ac:dyDescent="0.3">
      <c r="B8" s="13">
        <f>Total_MonthlyExpenses+Total_SemesterExpenses</f>
        <v>1770</v>
      </c>
      <c r="E8" s="19"/>
    </row>
    <row r="9" spans="2:5" ht="35.25" customHeight="1" x14ac:dyDescent="0.25">
      <c r="B9" s="11" t="s">
        <v>4</v>
      </c>
      <c r="E9" s="19"/>
    </row>
    <row r="10" spans="2:5" ht="34.5" x14ac:dyDescent="0.3">
      <c r="B10" s="13">
        <f>Netto_maandelijkse_inkomsten-Netto_maandelijkse_uitgaven</f>
        <v>980</v>
      </c>
      <c r="E10" s="19"/>
    </row>
  </sheetData>
  <mergeCells count="4">
    <mergeCell ref="B4:C4"/>
    <mergeCell ref="E2:E10"/>
    <mergeCell ref="B1:E1"/>
    <mergeCell ref="B2:C2"/>
  </mergeCells>
  <conditionalFormatting sqref="B4:C4">
    <cfRule type="dataBar" priority="1">
      <dataBar showValue="0">
        <cfvo type="num" val="0"/>
        <cfvo type="num" val="Netto_maandelijkse_inkomsten"/>
        <color theme="6"/>
      </dataBar>
      <extLst>
        <ext xmlns:x14="http://schemas.microsoft.com/office/spreadsheetml/2009/9/main" uri="{B025F937-C7B1-47D3-B67F-A62EFF666E3E}">
          <x14:id>{89178D20-997E-41DD-BF2E-3A392DB5D2D0}</x14:id>
        </ext>
      </extLst>
    </cfRule>
  </conditionalFormatting>
  <dataValidations count="11">
    <dataValidation allowBlank="1" showInputMessage="1" showErrorMessage="1" prompt="Maak in dit werkblad een universiteitsbudget. Voer op dit werkblad de details van de maandelijkse inkomsten in. Cel E2 bevat een gegroepeerd kolomdiagram met een vergelijking van de maandelijkse inkomsten en uitgaven" sqref="A1" xr:uid="{00000000-0002-0000-0000-000000000000}"/>
    <dataValidation allowBlank="1" showInputMessage="1" showErrorMessage="1" prompt="De titel van dit werkblad staat in deze cel" sqref="B1:E1" xr:uid="{00000000-0002-0000-0000-000001000000}"/>
    <dataValidation allowBlank="1" showInputMessage="1" showErrorMessage="1" prompt="Het percentage uitgegeven inkomsten wordt automatisch berekend in de cel hieronder" sqref="B2:C2" xr:uid="{00000000-0002-0000-0000-000002000000}"/>
    <dataValidation allowBlank="1" showInputMessage="1" showErrorMessage="1" prompt="Het percentage uitgegeven inkomsten wordt automatisch berekend in deze cel en de gegevensbalk die het percentage uitgegeven inkomsten aangeeft, wordt automatisch bijgewerkt in de onderstaande cel" sqref="B3" xr:uid="{00000000-0002-0000-0000-000003000000}"/>
    <dataValidation allowBlank="1" showInputMessage="1" showErrorMessage="1" prompt="De gegevensbalk die het percentage uitgegeven inkomsten aangeeft, wordt automatisch bijgewerkt in deze cel" sqref="B4:C4" xr:uid="{00000000-0002-0000-0000-000004000000}"/>
    <dataValidation allowBlank="1" showInputMessage="1" showErrorMessage="1" prompt="Netto maandinkomsten worden automatisch berekend in de cel hieronder" sqref="B5" xr:uid="{00000000-0002-0000-0000-000005000000}"/>
    <dataValidation allowBlank="1" showInputMessage="1" showErrorMessage="1" prompt="Netto maandinkomsten worden automatisch berekend in deze cel" sqref="B6" xr:uid="{00000000-0002-0000-0000-000006000000}"/>
    <dataValidation allowBlank="1" showInputMessage="1" showErrorMessage="1" prompt="Netto maanduitgaven worden automatisch berekend in de cel hieronder" sqref="B7" xr:uid="{00000000-0002-0000-0000-000007000000}"/>
    <dataValidation allowBlank="1" showInputMessage="1" showErrorMessage="1" prompt="Netto maanduitgaven worden automatisch berekend in deze cel" sqref="B8" xr:uid="{00000000-0002-0000-0000-000008000000}"/>
    <dataValidation allowBlank="1" showInputMessage="1" showErrorMessage="1" prompt="Balans wordt automatisch berekend in de cel hieronder" sqref="B9" xr:uid="{00000000-0002-0000-0000-000009000000}"/>
    <dataValidation allowBlank="1" showInputMessage="1" showErrorMessage="1" prompt="Balans wordt automatisch berekend in deze cel" sqref="B10" xr:uid="{00000000-0002-0000-0000-00000A000000}"/>
  </dataValidations>
  <printOptions horizontalCentered="1"/>
  <pageMargins left="0.25" right="0.25" top="0.25" bottom="0.25" header="0.25" footer="0.25"/>
  <pageSetup scale="97" fitToHeight="0" orientation="landscape"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89178D20-997E-41DD-BF2E-3A392DB5D2D0}">
            <x14:dataBar minLength="0" maxLength="100">
              <x14:cfvo type="num">
                <xm:f>0</xm:f>
              </x14:cfvo>
              <x14:cfvo type="num">
                <xm:f>Netto_maandelijkse_inkomsten</xm:f>
              </x14:cfvo>
              <x14:negativeFillColor rgb="FFFF0000"/>
              <x14:axisColor rgb="FF000000"/>
            </x14:dataBar>
          </x14:cfRule>
          <xm:sqref>B4:C4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E8"/>
  <sheetViews>
    <sheetView showGridLines="0" zoomScaleNormal="100" workbookViewId="0"/>
  </sheetViews>
  <sheetFormatPr defaultRowHeight="30" customHeight="1" x14ac:dyDescent="0.3"/>
  <cols>
    <col min="1" max="1" width="2.625" customWidth="1"/>
    <col min="2" max="2" width="29.625" customWidth="1"/>
    <col min="3" max="3" width="15.625" customWidth="1"/>
    <col min="4" max="4" width="2.625" customWidth="1"/>
    <col min="5" max="5" width="20.625" customWidth="1"/>
    <col min="6" max="6" width="11.625" customWidth="1"/>
    <col min="7" max="7" width="14.125" customWidth="1"/>
    <col min="8" max="8" width="5" customWidth="1"/>
  </cols>
  <sheetData>
    <row r="1" spans="2:5" ht="84.95" customHeight="1" x14ac:dyDescent="0.3">
      <c r="B1" s="22" t="str">
        <f>Workbook_Title</f>
        <v>mijn studiebudget</v>
      </c>
      <c r="C1" s="22"/>
      <c r="D1" s="22"/>
      <c r="E1" s="22"/>
    </row>
    <row r="2" spans="2:5" ht="60.6" customHeight="1" x14ac:dyDescent="0.3">
      <c r="B2" s="12" t="s">
        <v>6</v>
      </c>
    </row>
    <row r="3" spans="2:5" ht="30" customHeight="1" x14ac:dyDescent="0.3">
      <c r="B3" t="s">
        <v>7</v>
      </c>
      <c r="C3" s="7" t="s">
        <v>13</v>
      </c>
    </row>
    <row r="4" spans="2:5" ht="30" customHeight="1" x14ac:dyDescent="0.3">
      <c r="B4" t="s">
        <v>8</v>
      </c>
      <c r="C4" s="14">
        <v>1500</v>
      </c>
    </row>
    <row r="5" spans="2:5" ht="30" customHeight="1" x14ac:dyDescent="0.3">
      <c r="B5" t="s">
        <v>9</v>
      </c>
      <c r="C5" s="14">
        <v>500</v>
      </c>
    </row>
    <row r="6" spans="2:5" ht="30" customHeight="1" x14ac:dyDescent="0.3">
      <c r="B6" t="s">
        <v>10</v>
      </c>
      <c r="C6" s="14">
        <v>500</v>
      </c>
    </row>
    <row r="7" spans="2:5" ht="30" customHeight="1" x14ac:dyDescent="0.3">
      <c r="B7" t="s">
        <v>11</v>
      </c>
      <c r="C7" s="14">
        <v>250</v>
      </c>
    </row>
    <row r="8" spans="2:5" ht="30" customHeight="1" x14ac:dyDescent="0.3">
      <c r="B8" s="8" t="s">
        <v>12</v>
      </c>
      <c r="C8" s="15">
        <f>SUBTOTAL(109,MaandelijkseInkomsten[Bedrag])</f>
        <v>2750</v>
      </c>
    </row>
  </sheetData>
  <mergeCells count="1">
    <mergeCell ref="B1:E1"/>
  </mergeCells>
  <dataValidations count="5">
    <dataValidation allowBlank="1" showInputMessage="1" showErrorMessage="1" prompt="Voer in deze kolom onder deze kop het Bedrag in" sqref="C3" xr:uid="{00000000-0002-0000-0100-000000000000}"/>
    <dataValidation allowBlank="1" showInputMessage="1" showErrorMessage="1" prompt="Voer in deze kolom onder deze kop een inkomstenpost in. Gebruik koptekstfilters om specifieke vermeldingen te zoeken" sqref="B3" xr:uid="{00000000-0002-0000-0100-000001000000}"/>
    <dataValidation allowBlank="1" showInputMessage="1" showErrorMessage="1" prompt="Voer op dit werkblad de maandelijkse inkomsten in" sqref="A1" xr:uid="{00000000-0002-0000-0100-000002000000}"/>
    <dataValidation allowBlank="1" showInputMessage="1" showErrorMessage="1" prompt="De titel van dit werkblad wordt automatisch bijgewerkt in deze cel" sqref="B1:E1" xr:uid="{00000000-0002-0000-0100-000003000000}"/>
    <dataValidation allowBlank="1" showInputMessage="1" showErrorMessage="1" prompt="Voer in de onderstaande tabel de details van de maandelijkse inkomsten in" sqref="B2" xr:uid="{00000000-0002-0000-0100-000004000000}"/>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1:E15"/>
  <sheetViews>
    <sheetView showGridLines="0" zoomScaleNormal="100" workbookViewId="0"/>
  </sheetViews>
  <sheetFormatPr defaultRowHeight="30" customHeight="1" x14ac:dyDescent="0.3"/>
  <cols>
    <col min="1" max="1" width="2.625" customWidth="1"/>
    <col min="2" max="2" width="29.625" customWidth="1"/>
    <col min="3" max="3" width="15.625" customWidth="1"/>
    <col min="4" max="4" width="2.625" customWidth="1"/>
    <col min="5" max="5" width="20.625" customWidth="1"/>
    <col min="6" max="6" width="11.625" customWidth="1"/>
    <col min="7" max="7" width="14.125" customWidth="1"/>
    <col min="8" max="8" width="5" customWidth="1"/>
  </cols>
  <sheetData>
    <row r="1" spans="2:5" ht="84.95" customHeight="1" x14ac:dyDescent="0.3">
      <c r="B1" s="22" t="str">
        <f>Workbook_Title</f>
        <v>mijn studiebudget</v>
      </c>
      <c r="C1" s="22"/>
      <c r="D1" s="22"/>
      <c r="E1" s="22"/>
    </row>
    <row r="2" spans="2:5" ht="60.6" customHeight="1" x14ac:dyDescent="0.3">
      <c r="B2" s="12" t="s">
        <v>14</v>
      </c>
    </row>
    <row r="3" spans="2:5" ht="30" customHeight="1" x14ac:dyDescent="0.3">
      <c r="B3" t="s">
        <v>7</v>
      </c>
      <c r="C3" s="7" t="s">
        <v>13</v>
      </c>
    </row>
    <row r="4" spans="2:5" ht="30" customHeight="1" x14ac:dyDescent="0.3">
      <c r="B4" t="s">
        <v>15</v>
      </c>
      <c r="C4" s="14">
        <v>20</v>
      </c>
    </row>
    <row r="5" spans="2:5" ht="30" customHeight="1" x14ac:dyDescent="0.3">
      <c r="B5" t="s">
        <v>16</v>
      </c>
      <c r="C5" s="14">
        <v>50</v>
      </c>
    </row>
    <row r="6" spans="2:5" ht="30" customHeight="1" x14ac:dyDescent="0.3">
      <c r="B6" t="s">
        <v>17</v>
      </c>
      <c r="C6" s="14">
        <v>75</v>
      </c>
    </row>
    <row r="7" spans="2:5" ht="30" customHeight="1" x14ac:dyDescent="0.3">
      <c r="B7" t="s">
        <v>18</v>
      </c>
      <c r="C7" s="14">
        <v>250</v>
      </c>
    </row>
    <row r="8" spans="2:5" ht="30" customHeight="1" x14ac:dyDescent="0.3">
      <c r="B8" t="s">
        <v>19</v>
      </c>
      <c r="C8" s="14">
        <v>50</v>
      </c>
    </row>
    <row r="9" spans="2:5" ht="30" customHeight="1" x14ac:dyDescent="0.3">
      <c r="B9" t="s">
        <v>20</v>
      </c>
      <c r="C9" s="14">
        <v>500</v>
      </c>
    </row>
    <row r="10" spans="2:5" ht="30" customHeight="1" x14ac:dyDescent="0.3">
      <c r="B10" t="s">
        <v>21</v>
      </c>
      <c r="C10" s="14">
        <v>275</v>
      </c>
    </row>
    <row r="11" spans="2:5" ht="30" customHeight="1" x14ac:dyDescent="0.3">
      <c r="B11" t="s">
        <v>22</v>
      </c>
      <c r="C11" s="14">
        <v>125</v>
      </c>
    </row>
    <row r="12" spans="2:5" ht="30" customHeight="1" x14ac:dyDescent="0.3">
      <c r="B12" t="s">
        <v>23</v>
      </c>
      <c r="C12" s="14">
        <v>50</v>
      </c>
    </row>
    <row r="13" spans="2:5" ht="30" customHeight="1" x14ac:dyDescent="0.3">
      <c r="B13" t="s">
        <v>24</v>
      </c>
      <c r="C13" s="14">
        <v>0</v>
      </c>
    </row>
    <row r="14" spans="2:5" ht="30" customHeight="1" x14ac:dyDescent="0.3">
      <c r="B14" t="s">
        <v>25</v>
      </c>
      <c r="C14" s="14">
        <v>0</v>
      </c>
    </row>
    <row r="15" spans="2:5" ht="30" customHeight="1" x14ac:dyDescent="0.3">
      <c r="B15" s="6" t="s">
        <v>12</v>
      </c>
      <c r="C15" s="16">
        <f>SUBTOTAL(109,MaandelijkseUitgaven[Bedrag])</f>
        <v>1395</v>
      </c>
    </row>
  </sheetData>
  <mergeCells count="1">
    <mergeCell ref="B1:E1"/>
  </mergeCells>
  <dataValidations count="5">
    <dataValidation allowBlank="1" showInputMessage="1" showErrorMessage="1" prompt="Voer in de onderstaande tabel de details van de maandelijkse uitgaven in" sqref="B2" xr:uid="{00000000-0002-0000-0200-000000000000}"/>
    <dataValidation allowBlank="1" showInputMessage="1" showErrorMessage="1" prompt="De titel van dit werkblad wordt automatisch bijgewerkt in deze cel" sqref="B1:E1" xr:uid="{00000000-0002-0000-0200-000001000000}"/>
    <dataValidation allowBlank="1" showInputMessage="1" showErrorMessage="1" prompt="Voer op dit werkblad de maandelijkse uitgaven in" sqref="A1" xr:uid="{00000000-0002-0000-0200-000002000000}"/>
    <dataValidation allowBlank="1" showInputMessage="1" showErrorMessage="1" prompt="Voer in deze kolom onder deze koptekst een uitgavenpost in. Gebruik koptekstfilters om specifieke vermeldingen te zoeken" sqref="B3" xr:uid="{00000000-0002-0000-0200-000003000000}"/>
    <dataValidation allowBlank="1" showInputMessage="1" showErrorMessage="1" prompt="Voer in deze kolom onder deze kop het Bedrag in" sqref="C3" xr:uid="{00000000-0002-0000-0200-000004000000}"/>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F11"/>
  <sheetViews>
    <sheetView showGridLines="0" zoomScaleNormal="100" workbookViewId="0"/>
  </sheetViews>
  <sheetFormatPr defaultRowHeight="30" customHeight="1" x14ac:dyDescent="0.3"/>
  <cols>
    <col min="1" max="1" width="2.625" customWidth="1"/>
    <col min="2" max="2" width="29.625" customWidth="1"/>
    <col min="3" max="4" width="15.625" customWidth="1"/>
    <col min="5" max="5" width="2.625" customWidth="1"/>
  </cols>
  <sheetData>
    <row r="1" spans="1:6" ht="84.95" customHeight="1" x14ac:dyDescent="0.3">
      <c r="A1" s="2"/>
      <c r="B1" s="22" t="str">
        <f>Workbook_Title</f>
        <v>mijn studiebudget</v>
      </c>
      <c r="C1" s="22"/>
      <c r="D1" s="22"/>
      <c r="E1" s="22"/>
      <c r="F1" s="22"/>
    </row>
    <row r="2" spans="1:6" ht="60.6" customHeight="1" x14ac:dyDescent="0.3">
      <c r="A2" s="3"/>
      <c r="B2" s="12" t="s">
        <v>26</v>
      </c>
    </row>
    <row r="3" spans="1:6" ht="30" customHeight="1" x14ac:dyDescent="0.3">
      <c r="A3" s="4"/>
      <c r="B3" t="s">
        <v>27</v>
      </c>
      <c r="C3" s="7" t="s">
        <v>13</v>
      </c>
      <c r="D3" s="7" t="s">
        <v>35</v>
      </c>
    </row>
    <row r="4" spans="1:6" ht="30" customHeight="1" x14ac:dyDescent="0.3">
      <c r="A4" s="4"/>
      <c r="B4" t="s">
        <v>28</v>
      </c>
      <c r="C4" s="14">
        <v>750</v>
      </c>
      <c r="D4" s="14">
        <f>IFERROR(Uitgaven_semester[[#This Row],[Bedrag]]/4, "")</f>
        <v>187.5</v>
      </c>
    </row>
    <row r="5" spans="1:6" ht="30" customHeight="1" x14ac:dyDescent="0.3">
      <c r="A5" s="4"/>
      <c r="B5" t="s">
        <v>29</v>
      </c>
      <c r="C5" s="14">
        <v>250</v>
      </c>
      <c r="D5" s="14">
        <f>IFERROR(Uitgaven_semester[[#This Row],[Bedrag]]/4, "")</f>
        <v>62.5</v>
      </c>
    </row>
    <row r="6" spans="1:6" ht="30" customHeight="1" x14ac:dyDescent="0.3">
      <c r="A6" s="4"/>
      <c r="B6" t="s">
        <v>30</v>
      </c>
      <c r="C6" s="14">
        <v>500</v>
      </c>
      <c r="D6" s="14">
        <f>IFERROR(Uitgaven_semester[[#This Row],[Bedrag]]/4, "")</f>
        <v>125</v>
      </c>
    </row>
    <row r="7" spans="1:6" ht="30" customHeight="1" x14ac:dyDescent="0.3">
      <c r="A7" s="4"/>
      <c r="B7" t="s">
        <v>31</v>
      </c>
      <c r="C7" s="14">
        <v>0</v>
      </c>
      <c r="D7" s="14">
        <f>IFERROR(Uitgaven_semester[[#This Row],[Bedrag]]/4, "")</f>
        <v>0</v>
      </c>
    </row>
    <row r="8" spans="1:6" ht="30" customHeight="1" x14ac:dyDescent="0.3">
      <c r="A8" s="5"/>
      <c r="B8" t="s">
        <v>32</v>
      </c>
      <c r="C8" s="14">
        <v>0</v>
      </c>
      <c r="D8" s="14">
        <f>IFERROR(Uitgaven_semester[[#This Row],[Bedrag]]/4, "")</f>
        <v>0</v>
      </c>
    </row>
    <row r="9" spans="1:6" ht="30" customHeight="1" x14ac:dyDescent="0.3">
      <c r="A9" s="1"/>
      <c r="B9" t="s">
        <v>33</v>
      </c>
      <c r="C9" s="14">
        <v>0</v>
      </c>
      <c r="D9" s="14">
        <f>IFERROR(Uitgaven_semester[[#This Row],[Bedrag]]/4, "")</f>
        <v>0</v>
      </c>
    </row>
    <row r="10" spans="1:6" ht="30" customHeight="1" x14ac:dyDescent="0.3">
      <c r="A10" s="1"/>
      <c r="B10" t="s">
        <v>12</v>
      </c>
      <c r="C10" s="17">
        <f>SUBTOTAL(109,Uitgaven_semester[Bedrag])</f>
        <v>1500</v>
      </c>
      <c r="D10" s="17">
        <f>SUBTOTAL(109,Uitgaven_semester[Per maand])</f>
        <v>375</v>
      </c>
    </row>
    <row r="11" spans="1:6" ht="30" customHeight="1" x14ac:dyDescent="0.3">
      <c r="A11" s="1"/>
      <c r="B11" s="23" t="s">
        <v>34</v>
      </c>
      <c r="C11" s="23"/>
      <c r="D11" s="1"/>
    </row>
  </sheetData>
  <mergeCells count="2">
    <mergeCell ref="B11:C11"/>
    <mergeCell ref="B1:F1"/>
  </mergeCells>
  <dataValidations count="6">
    <dataValidation allowBlank="1" showInputMessage="1" showErrorMessage="1" prompt="Voer in de onderstaande tabel de details van de semesteruitgaven in, op basis van een semester van 4 maanden" sqref="B2" xr:uid="{00000000-0002-0000-0300-000000000000}"/>
    <dataValidation allowBlank="1" showInputMessage="1" showErrorMessage="1" prompt="De titel van dit werkblad wordt automatisch bijgewerkt in deze cel" sqref="B1:F1" xr:uid="{00000000-0002-0000-0300-000001000000}"/>
    <dataValidation allowBlank="1" showInputMessage="1" showErrorMessage="1" prompt="Voer op dit werkblad de semesteruitgaven in" sqref="A1" xr:uid="{00000000-0002-0000-0300-000002000000}"/>
    <dataValidation allowBlank="1" showInputMessage="1" showErrorMessage="1" prompt="Voer in deze kolom onder deze koptekst een uitgavenpost in. Gebruik koptekstfilters om specifieke vermeldingen te zoeken" sqref="B3" xr:uid="{00000000-0002-0000-0300-000003000000}"/>
    <dataValidation allowBlank="1" showInputMessage="1" showErrorMessage="1" prompt="Voer in deze kolom onder deze kop het Bedrag in" sqref="C3" xr:uid="{00000000-0002-0000-0300-000004000000}"/>
    <dataValidation allowBlank="1" showInputMessage="1" showErrorMessage="1" prompt="Maandbedrag wordt automatisch berekend in deze kolom onder deze koptekst" sqref="D3" xr:uid="{00000000-0002-0000-0300-000005000000}"/>
  </dataValidations>
  <printOptions horizontalCentered="1"/>
  <pageMargins left="0.7" right="0.7" top="0.75" bottom="0.75" header="0.3" footer="0.3"/>
  <pageSetup fitToHeight="0" orientation="portrait" r:id="rId1"/>
  <headerFooter differentFirst="1">
    <oddFooter>Page &amp;P of &amp;N</oddFooter>
  </headerFooter>
  <ignoredErrors>
    <ignoredError sqref="D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17</vt:i4>
      </vt:variant>
    </vt:vector>
  </HeadingPairs>
  <TitlesOfParts>
    <vt:vector size="21" baseType="lpstr">
      <vt:lpstr>Budgetoverzicht</vt:lpstr>
      <vt:lpstr>Maandelijkse inkomsten</vt:lpstr>
      <vt:lpstr>Maandelijkse uitgaven</vt:lpstr>
      <vt:lpstr>Semesteruitgaven</vt:lpstr>
      <vt:lpstr>'Maandelijkse inkomsten'!Afdruktitels</vt:lpstr>
      <vt:lpstr>'Maandelijkse uitgaven'!Afdruktitels</vt:lpstr>
      <vt:lpstr>Semesteruitgaven!Afdruktitels</vt:lpstr>
      <vt:lpstr>Netto_maandelijkse_inkomsten</vt:lpstr>
      <vt:lpstr>Netto_maandelijkse_uitgaven</vt:lpstr>
      <vt:lpstr>PercentageOfIncomeSpent</vt:lpstr>
      <vt:lpstr>RowTitleRegion1..B3</vt:lpstr>
      <vt:lpstr>RowTitleRegion2..B6</vt:lpstr>
      <vt:lpstr>RowTitleRegion3..B8</vt:lpstr>
      <vt:lpstr>RowTitleRegion4..B10</vt:lpstr>
      <vt:lpstr>Saldo</vt:lpstr>
      <vt:lpstr>'Maandelijkse inkomsten'!Titel2</vt:lpstr>
      <vt:lpstr>Title3</vt:lpstr>
      <vt:lpstr>Total_MonthlyExpenses</vt:lpstr>
      <vt:lpstr>Total_MonthlyIncome</vt:lpstr>
      <vt:lpstr>Total_SemesterExpenses</vt:lpstr>
      <vt:lpstr>Workbook_Title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2017-10-28T03:23:20Z</dcterms:created>
  <dcterms:modified xsi:type="dcterms:W3CDTF">2018-05-31T12:36:03Z</dcterms:modified>
</cp:coreProperties>
</file>