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LD\Desktop\nl-NL\"/>
    </mc:Choice>
  </mc:AlternateContent>
  <bookViews>
    <workbookView xWindow="0" yWindow="0" windowWidth="28800" windowHeight="11715"/>
  </bookViews>
  <sheets>
    <sheet name="Zakelijke factuur" sheetId="1" r:id="rId1"/>
    <sheet name="Klanten" sheetId="3" r:id="rId2"/>
  </sheets>
  <definedNames>
    <definedName name="_xlnm.Print_Area" localSheetId="1">Klanten!$A:$L</definedName>
    <definedName name="_xlnm.Print_Area" localSheetId="0">'Zakelijke factuur'!$A:$I</definedName>
    <definedName name="_xlnm.Print_Titles" localSheetId="1">Klanten!$2:$2</definedName>
    <definedName name="_xlnm.Print_Titles" localSheetId="0">'Zakelijke factuur'!$7:$7</definedName>
    <definedName name="BillName">'Zakelijke factuur'!$C$3</definedName>
    <definedName name="Btw">'Zakelijke factuur'!$H$15</definedName>
    <definedName name="ColumnTitle1">InvoiceItems[[#Headers],[Datum]]</definedName>
    <definedName name="CompanyName">'Zakelijke factuur'!$B$1</definedName>
    <definedName name="CustomerLookup">CustomerList[Bedrijfsnaam]</definedName>
    <definedName name="InvoiceSubtotal">'Zakelijke factuur'!$H$13</definedName>
    <definedName name="RowTitleRegion1..C6">'Zakelijke factuur'!$B$3</definedName>
    <definedName name="RowTitleRegion2..E5">'Zakelijke factuur'!$D$3</definedName>
    <definedName name="RowTitleRegion3..H5">'Zakelijke factuur'!$G$3</definedName>
    <definedName name="RowTitleRegion4..H20">'Zakelijke factuur'!$G$13</definedName>
    <definedName name="SalesTaxRate">'Zakelijke factuur'!$H$14</definedName>
    <definedName name="Storting">'Zakelijke factuur'!$H$17</definedName>
    <definedName name="Title2">CustomerList[[#Headers],[Bedrijfsnaam]]</definedName>
    <definedName name="Verzendkosten">'Zakelijke factuur'!$H$16</definedName>
  </definedNames>
  <calcPr calcId="162913"/>
</workbook>
</file>

<file path=xl/calcChain.xml><?xml version="1.0" encoding="utf-8"?>
<calcChain xmlns="http://schemas.openxmlformats.org/spreadsheetml/2006/main">
  <c r="B17" i="1" l="1"/>
  <c r="H9" i="1"/>
  <c r="H10" i="1"/>
  <c r="H11" i="1"/>
  <c r="H12" i="1"/>
  <c r="H8" i="1"/>
  <c r="B8" i="1" l="1"/>
  <c r="H4" i="1"/>
  <c r="C6" i="1" l="1"/>
  <c r="C5" i="1" l="1"/>
  <c r="H5" i="1" l="1"/>
  <c r="E5" i="1"/>
  <c r="C4" i="1"/>
  <c r="H13" i="1" l="1"/>
  <c r="H15" i="1" l="1"/>
  <c r="H18" i="1" s="1"/>
</calcChain>
</file>

<file path=xl/sharedStrings.xml><?xml version="1.0" encoding="utf-8"?>
<sst xmlns="http://schemas.openxmlformats.org/spreadsheetml/2006/main" count="58" uniqueCount="53">
  <si>
    <t>De troetelbeer</t>
  </si>
  <si>
    <t>Factureren aan:</t>
  </si>
  <si>
    <t>Adres:</t>
  </si>
  <si>
    <t>Datum</t>
  </si>
  <si>
    <t>TOTAAL TE BETALEN BINNEN 10 DAGEN. VOOR ACHTERSTALLIGE REKENINGEN WORDT EEN RENTE VAN 2% PER MAAND IN REKENING GEBRACHT.</t>
  </si>
  <si>
    <t>Trey Research</t>
  </si>
  <si>
    <t>Artikelnr.</t>
  </si>
  <si>
    <t>Hoofdstraat 123</t>
  </si>
  <si>
    <t>1234 AB  Hoofddorp</t>
  </si>
  <si>
    <t>Telefoon:</t>
  </si>
  <si>
    <t>Fax:</t>
  </si>
  <si>
    <t>E-mail:</t>
  </si>
  <si>
    <t>Omschrijving</t>
  </si>
  <si>
    <t>Houten blokken</t>
  </si>
  <si>
    <t>Aantal</t>
  </si>
  <si>
    <t>Prijs per eenheid</t>
  </si>
  <si>
    <t>Klantenservice@tailspintoys.com</t>
  </si>
  <si>
    <t>www.tailspintoys.com</t>
  </si>
  <si>
    <t>Factuurnummer:</t>
  </si>
  <si>
    <t>Factuurdatum:</t>
  </si>
  <si>
    <t>Contact:</t>
  </si>
  <si>
    <t>Korting</t>
  </si>
  <si>
    <t>Subtotaal factuur</t>
  </si>
  <si>
    <t>Btw-tarief</t>
  </si>
  <si>
    <t>Btw</t>
  </si>
  <si>
    <t>Verzendkosten</t>
  </si>
  <si>
    <t>Ontvangen aanbetaling</t>
  </si>
  <si>
    <t>Totaal</t>
  </si>
  <si>
    <t>Klanten</t>
  </si>
  <si>
    <t>Bedrijfsnaam</t>
  </si>
  <si>
    <t>Contoso, Ltd</t>
  </si>
  <si>
    <t>Naam van contactpersoon</t>
  </si>
  <si>
    <t>Maarten Schalkwijk</t>
  </si>
  <si>
    <t>Elize Rigter</t>
  </si>
  <si>
    <t>Adres</t>
  </si>
  <si>
    <t>Bosstraat 34</t>
  </si>
  <si>
    <t>Beukenlaan 56</t>
  </si>
  <si>
    <t>Adres 2</t>
  </si>
  <si>
    <t>Suite 123</t>
  </si>
  <si>
    <t>Plaats</t>
  </si>
  <si>
    <t>Amsterdam</t>
  </si>
  <si>
    <t>Doetinchem</t>
  </si>
  <si>
    <t>Provincie</t>
  </si>
  <si>
    <t>NH</t>
  </si>
  <si>
    <t>GE</t>
  </si>
  <si>
    <t>Postcode</t>
  </si>
  <si>
    <t>09876</t>
  </si>
  <si>
    <t>Telefoon</t>
  </si>
  <si>
    <t>E-mail</t>
  </si>
  <si>
    <t>maarten@treyresearch.net</t>
  </si>
  <si>
    <t>elize@contoso.com</t>
  </si>
  <si>
    <t>Fax</t>
  </si>
  <si>
    <t>Zakelijke factuur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</si>
</sst>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8" formatCode="&quot;€&quot;\ #,##0.00"/>
    <numFmt numFmtId="171" formatCode="####\-##\-###"/>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71"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1">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8"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71" fontId="11"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171" fontId="0" fillId="0" borderId="0" xfId="18" applyFont="1" applyAlignment="1">
      <alignment horizontal="left" vertical="center" wrapText="1"/>
    </xf>
    <xf numFmtId="1" fontId="0" fillId="0" borderId="0" xfId="17" applyFont="1">
      <alignment vertical="center"/>
    </xf>
    <xf numFmtId="168" fontId="0" fillId="0" borderId="0" xfId="9" applyFont="1">
      <alignment horizontal="right" vertical="center"/>
    </xf>
    <xf numFmtId="0" fontId="10" fillId="0" borderId="0" xfId="1" applyAlignment="1">
      <alignment horizontal="left" vertical="center" wrapTex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71"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xf numFmtId="0" fontId="12" fillId="0" borderId="0" xfId="23" applyFill="1">
      <alignment horizontal="center" vertical="center" wrapText="1"/>
    </xf>
    <xf numFmtId="0" fontId="12" fillId="0" borderId="0" xfId="23" quotePrefix="1">
      <alignment horizontal="center" vertical="center" wrapText="1"/>
    </xf>
    <xf numFmtId="168" fontId="10" fillId="0" borderId="0" xfId="10" applyFont="1">
      <alignment horizontal="right" vertical="center" indent="1"/>
    </xf>
    <xf numFmtId="171" fontId="11" fillId="0" borderId="0" xfId="3" applyNumberFormat="1">
      <alignment horizontal="left" vertical="top" wrapText="1" indent="2"/>
    </xf>
  </cellXfs>
  <cellStyles count="24">
    <cellStyle name="Aantal" xfId="17"/>
    <cellStyle name="Datum" xfId="16"/>
    <cellStyle name="Factuurdetails" xfId="20"/>
    <cellStyle name="Gevolgde hyperlink" xfId="5" builtinId="9" customBuiltin="1"/>
    <cellStyle name="Hyperlink" xfId="1" builtinId="8" customBuiltin="1"/>
    <cellStyle name="Komma" xfId="7" builtinId="3" customBuiltin="1"/>
    <cellStyle name="Komma [0]" xfId="8" builtinId="6" customBuiltin="1"/>
    <cellStyle name="Kop 1" xfId="2" builtinId="16" customBuiltin="1"/>
    <cellStyle name="Kop 2" xfId="3" builtinId="17" customBuiltin="1"/>
    <cellStyle name="Kop 3" xfId="11" builtinId="18" customBuiltin="1"/>
    <cellStyle name="Kop 4" xfId="12" builtinId="19" customBuiltin="1"/>
    <cellStyle name="Notitie" xfId="13" builtinId="10" customBuiltin="1"/>
    <cellStyle name="Procent" xfId="4" builtinId="5" customBuiltin="1"/>
    <cellStyle name="Rechterrand" xfId="15"/>
    <cellStyle name="Standaard" xfId="0" builtinId="0" customBuiltin="1"/>
    <cellStyle name="Tabeldetails links uitgelijnd" xfId="22"/>
    <cellStyle name="Tabelkop rechts uitgelijnd" xfId="21"/>
    <cellStyle name="Telefoon" xfId="18"/>
    <cellStyle name="Titel" xfId="6" builtinId="15" customBuiltin="1"/>
    <cellStyle name="Totaal" xfId="14" builtinId="25" customBuiltin="1"/>
    <cellStyle name="Valuta" xfId="9" builtinId="4" customBuiltin="1"/>
    <cellStyle name="Valuta [0]" xfId="10" builtinId="7" customBuiltin="1"/>
    <cellStyle name="Verklarende tekst" xfId="19" builtinId="53" customBuiltin="1"/>
    <cellStyle name="znavigation cell" xfId="23"/>
  </cellStyles>
  <dxfs count="8">
    <dxf>
      <font>
        <b/>
        <i val="0"/>
        <color theme="3"/>
      </font>
    </dxf>
    <dxf>
      <font>
        <strike val="0"/>
        <outline val="0"/>
        <shadow val="0"/>
        <u val="none"/>
        <vertAlign val="baseline"/>
        <sz val="11"/>
        <color theme="3"/>
        <name val="Calibri"/>
        <family val="2"/>
        <scheme val="minor"/>
      </font>
    </dxf>
    <dxf>
      <alignment horizontal="right" vertical="center" textRotation="0" wrapText="0" indent="1" justifyLastLine="0" shrinkToFit="0" readingOrder="0"/>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Zakelijke factuur" defaultPivotStyle="PivotStyleLight16">
    <tableStyle name="Zakelijke factuur" pivot="0" count="5">
      <tableStyleElement type="wholeTable" dxfId="7"/>
      <tableStyleElement type="headerRow" dxfId="6"/>
      <tableStyleElement type="totalRow"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lanten!A1"/></Relationships>
</file>

<file path=xl/drawings/_rels/drawing2.xml.rels><?xml version="1.0" encoding="UTF-8" standalone="yes"?>
<Relationships xmlns="http://schemas.openxmlformats.org/package/2006/relationships"><Relationship Id="rId1" Type="http://schemas.openxmlformats.org/officeDocument/2006/relationships/hyperlink" Target="#'Zakelijke factuur'!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Pijl: vijfhoek 2" descr="Selecteer om naar het werkblad Klanten te navigeren">
          <a:hlinkClick xmlns:r="http://schemas.openxmlformats.org/officeDocument/2006/relationships" r:id="rId1" tooltip="Selecteer om naar het werkblad Klanten te navigeren"/>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b="0">
              <a:solidFill>
                <a:schemeClr val="bg1"/>
              </a:solidFill>
            </a:rPr>
            <a:t>Klanten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Pijl: vijfhoek 1" descr="Selecteer om naar het werkblad Zakelijke factuur te gaan">
          <a:hlinkClick xmlns:r="http://schemas.openxmlformats.org/officeDocument/2006/relationships" r:id="rId1" tooltip="Selecteer om naar het werkblad Zakelijke factuur te gaan"/>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b="0">
              <a:solidFill>
                <a:schemeClr val="bg1"/>
              </a:solidFill>
            </a:rPr>
            <a:t>Zakelijke</a:t>
          </a:r>
          <a:r>
            <a:rPr lang="nl" sz="1100" b="0" baseline="0">
              <a:solidFill>
                <a:schemeClr val="bg1"/>
              </a:solidFill>
            </a:rPr>
            <a:t> factuur</a:t>
          </a:r>
          <a:endParaRPr lang="en-US" sz="1100" b="0">
            <a:solidFill>
              <a:schemeClr val="bg1"/>
            </a:solidFill>
          </a:endParaRPr>
        </a:p>
      </xdr:txBody>
    </xdr:sp>
    <xdr:clientData/>
  </xdr:twoCellAnchor>
</xdr:wsDr>
</file>

<file path=xl/tables/table1.xml><?xml version="1.0" encoding="utf-8"?>
<table xmlns="http://schemas.openxmlformats.org/spreadsheetml/2006/main" id="3" name="InvoiceItems" displayName="InvoiceItems"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Datum" totalsRowLabel="Totaal" dataCellStyle="Datum"/>
    <tableColumn id="1" name="Artikelnr." dataCellStyle="Tabeldetails links uitgelijnd"/>
    <tableColumn id="2" name="Omschrijving" dataCellStyle="Tabeldetails links uitgelijnd"/>
    <tableColumn id="3" name="Aantal" dataCellStyle="Aantal"/>
    <tableColumn id="4" name="Prijs per eenheid" dataCellStyle="Valuta"/>
    <tableColumn id="5" name="Korting" dataCellStyle="Valuta"/>
    <tableColumn id="6" name="Totaal" dataDxfId="1" dataCellStyle="Valuta [0]">
      <calculatedColumnFormula>IF(AND(InvoiceItems[[#This Row],[Aantal]]&lt;&gt;"",InvoiceItems[[#This Row],[Prijs per eenheid]]&lt;&gt;""),(InvoiceItems[[#This Row],[Aantal]]*InvoiceItems[[#This Row],[Prijs per eenheid]])-InvoiceItems[[#This Row],[Korting]],"")</calculatedColumnFormula>
    </tableColumn>
  </tableColumns>
  <tableStyleInfo name="Zakelijke factuur" showFirstColumn="0" showLastColumn="0" showRowStripes="1" showColumnStripes="0"/>
  <extLst>
    <ext xmlns:x14="http://schemas.microsoft.com/office/spreadsheetml/2009/9/main" uri="{504A1905-F514-4f6f-8877-14C23A59335A}">
      <x14:table altTextSummary="Voer in deze tabel de datum, het artikelnummer, de omschrijving, het aantal, de prijs per eenheid en de korting in. Het totaal wordt automatisch berekend"/>
    </ext>
  </extLst>
</table>
</file>

<file path=xl/tables/table2.xml><?xml version="1.0" encoding="utf-8"?>
<table xmlns="http://schemas.openxmlformats.org/spreadsheetml/2006/main" id="1" name="CustomerList" displayName="CustomerList" ref="B2:K4">
  <autoFilter ref="B2:K4"/>
  <tableColumns count="10">
    <tableColumn id="2" name="Bedrijfsnaam"/>
    <tableColumn id="3" name="Naam van contactpersoon"/>
    <tableColumn id="4" name="Adres"/>
    <tableColumn id="1" name="Adres 2"/>
    <tableColumn id="5" name="Plaats"/>
    <tableColumn id="6" name="Provincie"/>
    <tableColumn id="7" name="Postcode" dataDxfId="2"/>
    <tableColumn id="8" name="Telefoon" dataCellStyle="Telefoon"/>
    <tableColumn id="10" name="E-mail" dataCellStyle="Hyperlink"/>
    <tableColumn id="11" name="Fax" dataCellStyle="Telefoon"/>
  </tableColumns>
  <tableStyleInfo name="Zakelijke factuur" showFirstColumn="0" showLastColumn="0" showRowStripes="1" showColumnStripes="0"/>
  <extLst>
    <ext xmlns:x14="http://schemas.microsoft.com/office/spreadsheetml/2009/9/main" uri="{504A1905-F514-4f6f-8877-14C23A59335A}">
      <x14:table altTextSummary="Voer in deze tabel klantgegevens in, zoals bedrijfsnaam, naam contactpersoon, adres, telefoon, e-mailadres en faxnummer"/>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nl-nl"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lantenservic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arten@treyresearch.net" TargetMode="External"/><Relationship Id="rId1" Type="http://schemas.openxmlformats.org/officeDocument/2006/relationships/hyperlink" Target="mailto:eliz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20.140625" style="1" customWidth="1"/>
    <col min="3" max="3" width="28.140625" style="1" customWidth="1"/>
    <col min="4" max="4" width="27.140625" style="1" customWidth="1"/>
    <col min="5" max="6" width="25.5703125" style="1" customWidth="1"/>
    <col min="7" max="7" width="22.140625" style="1" customWidth="1"/>
    <col min="8" max="8" width="18.85546875" style="1" customWidth="1"/>
    <col min="9" max="9" width="2.7109375" customWidth="1"/>
    <col min="10" max="10" width="22.7109375" customWidth="1"/>
  </cols>
  <sheetData>
    <row r="1" spans="1:10" ht="60" customHeight="1" x14ac:dyDescent="0.25">
      <c r="A1" s="13"/>
      <c r="B1" s="35" t="s">
        <v>0</v>
      </c>
      <c r="C1" s="36"/>
      <c r="D1" s="12" t="s">
        <v>7</v>
      </c>
      <c r="E1" s="6" t="s">
        <v>9</v>
      </c>
      <c r="F1" s="21">
        <v>1235550123</v>
      </c>
      <c r="G1" s="29" t="s">
        <v>16</v>
      </c>
      <c r="H1" s="30"/>
      <c r="J1" s="37" t="s">
        <v>28</v>
      </c>
    </row>
    <row r="2" spans="1:10" ht="54.95" customHeight="1" x14ac:dyDescent="0.25">
      <c r="B2" s="35"/>
      <c r="C2" s="36"/>
      <c r="D2" s="8" t="s">
        <v>8</v>
      </c>
      <c r="E2" s="9" t="s">
        <v>10</v>
      </c>
      <c r="F2" s="40">
        <v>1235550124</v>
      </c>
      <c r="G2" s="31" t="s">
        <v>17</v>
      </c>
      <c r="H2" s="31"/>
    </row>
    <row r="3" spans="1:10" ht="30" customHeight="1" x14ac:dyDescent="0.25">
      <c r="B3" s="9" t="s">
        <v>1</v>
      </c>
      <c r="C3" s="14" t="s">
        <v>5</v>
      </c>
      <c r="D3" s="9" t="s">
        <v>9</v>
      </c>
      <c r="E3" s="33">
        <v>4325550178</v>
      </c>
      <c r="F3" s="33"/>
      <c r="G3" s="9" t="s">
        <v>18</v>
      </c>
      <c r="H3" s="15">
        <v>34567</v>
      </c>
    </row>
    <row r="4" spans="1:10" ht="30" customHeight="1" x14ac:dyDescent="0.25">
      <c r="B4" s="32" t="s">
        <v>2</v>
      </c>
      <c r="C4" s="14" t="str">
        <f>IFERROR(VLOOKUP(BillName,CustomerList[],3,FALSE),"")</f>
        <v>Bosstraat 34</v>
      </c>
      <c r="D4" s="9" t="s">
        <v>10</v>
      </c>
      <c r="E4" s="33">
        <v>4325550187</v>
      </c>
      <c r="F4" s="33"/>
      <c r="G4" s="9" t="s">
        <v>19</v>
      </c>
      <c r="H4" s="16">
        <f ca="1">TODAY()</f>
        <v>43203</v>
      </c>
    </row>
    <row r="5" spans="1:10" ht="30" customHeight="1" x14ac:dyDescent="0.25">
      <c r="B5" s="32"/>
      <c r="C5" s="14" t="str">
        <f>IF(VLOOKUP(BillName,CustomerList[],4,FALSE)&lt;&gt;"",VLOOKUP(BillName,CustomerList[],4,FALSE),IF(VLOOKUP(BillName,CustomerList[],5,FALSE)&lt;&gt;"",CONCATENATE(VLOOKUP(BillName,CustomerList[],5,FALSE),", ",VLOOKUP(BillName,CustomerList[],6,FALSE)," ",VLOOKUP(BillName,CustomerList[],7,FALSE)),CONCATENATE(VLOOKUP(BillName,CustomerList[],6,FALSE)," ",VLOOKUP(BillName,CustomerList[],7,FALSE))))</f>
        <v>Suite 123</v>
      </c>
      <c r="D5" s="9" t="s">
        <v>11</v>
      </c>
      <c r="E5" s="34" t="str">
        <f>IFERROR(VLOOKUP(BillName,CustomerList[],9,FALSE),"")</f>
        <v>maarten@treyresearch.net</v>
      </c>
      <c r="F5" s="34"/>
      <c r="G5" s="9" t="s">
        <v>20</v>
      </c>
      <c r="H5" s="14" t="str">
        <f>IFERROR(VLOOKUP(BillName,CustomerList[],2,FALSE),"")</f>
        <v>Maarten Schalkwijk</v>
      </c>
    </row>
    <row r="6" spans="1:10" ht="30" customHeight="1" x14ac:dyDescent="0.25">
      <c r="B6" s="32"/>
      <c r="C6" s="14" t="str">
        <f>IF(VLOOKUP(BillName,CustomerList[],4,FALSE)="","",IF(VLOOKUP(BillName,CustomerList[],5,FALSE)&lt;&gt;"",CONCATENATE(VLOOKUP(BillName,CustomerList[],5,FALSE),", ",VLOOKUP(BillName,CustomerList[],6,FALSE)," ",VLOOKUP(BillName,CustomerList[],7,FALSE)),CONCATENATE(VLOOKUP(BillName,CustomerList[],6,FALSE)," ",VLOOKUP(BillName,CustomerList[],7,FALSE))))</f>
        <v>Amsterdam, NH 12345</v>
      </c>
      <c r="F6" s="3"/>
      <c r="G6" s="4"/>
    </row>
    <row r="7" spans="1:10" ht="30" customHeight="1" x14ac:dyDescent="0.25">
      <c r="B7" s="22" t="s">
        <v>3</v>
      </c>
      <c r="C7" s="20" t="s">
        <v>6</v>
      </c>
      <c r="D7" s="20" t="s">
        <v>12</v>
      </c>
      <c r="E7" s="19" t="s">
        <v>14</v>
      </c>
      <c r="F7" s="19" t="s">
        <v>15</v>
      </c>
      <c r="G7" s="19" t="s">
        <v>21</v>
      </c>
      <c r="H7" s="19" t="s">
        <v>27</v>
      </c>
    </row>
    <row r="8" spans="1:10" ht="30" customHeight="1" x14ac:dyDescent="0.25">
      <c r="B8" s="23">
        <f ca="1">TODAY()</f>
        <v>43203</v>
      </c>
      <c r="C8" s="22">
        <v>789807</v>
      </c>
      <c r="D8" s="22" t="s">
        <v>13</v>
      </c>
      <c r="E8" s="25">
        <v>4</v>
      </c>
      <c r="F8" s="26">
        <v>10</v>
      </c>
      <c r="G8" s="26">
        <v>2</v>
      </c>
      <c r="H8" s="39">
        <f>IF(AND(InvoiceItems[[#This Row],[Aantal]]&lt;&gt;"",InvoiceItems[[#This Row],[Prijs per eenheid]]&lt;&gt;""),(InvoiceItems[[#This Row],[Aantal]]*InvoiceItems[[#This Row],[Prijs per eenheid]])-InvoiceItems[[#This Row],[Korting]],"")</f>
        <v>38</v>
      </c>
    </row>
    <row r="9" spans="1:10" ht="30" customHeight="1" x14ac:dyDescent="0.25">
      <c r="B9" s="23"/>
      <c r="C9" s="22"/>
      <c r="D9" s="22"/>
      <c r="E9" s="25"/>
      <c r="F9" s="26"/>
      <c r="G9" s="26"/>
      <c r="H9" s="39" t="str">
        <f>IF(AND(InvoiceItems[[#This Row],[Aantal]]&lt;&gt;"",InvoiceItems[[#This Row],[Prijs per eenheid]]&lt;&gt;""),(InvoiceItems[[#This Row],[Aantal]]*InvoiceItems[[#This Row],[Prijs per eenheid]])-InvoiceItems[[#This Row],[Korting]],"")</f>
        <v/>
      </c>
    </row>
    <row r="10" spans="1:10" ht="30" customHeight="1" x14ac:dyDescent="0.25">
      <c r="B10" s="23"/>
      <c r="C10" s="22"/>
      <c r="D10" s="22"/>
      <c r="E10" s="25"/>
      <c r="F10" s="26"/>
      <c r="G10" s="26"/>
      <c r="H10" s="39" t="str">
        <f>IF(AND(InvoiceItems[[#This Row],[Aantal]]&lt;&gt;"",InvoiceItems[[#This Row],[Prijs per eenheid]]&lt;&gt;""),(InvoiceItems[[#This Row],[Aantal]]*InvoiceItems[[#This Row],[Prijs per eenheid]])-InvoiceItems[[#This Row],[Korting]],"")</f>
        <v/>
      </c>
    </row>
    <row r="11" spans="1:10" ht="30" customHeight="1" x14ac:dyDescent="0.25">
      <c r="B11" s="23"/>
      <c r="C11" s="22"/>
      <c r="D11" s="22"/>
      <c r="E11" s="25"/>
      <c r="F11" s="26"/>
      <c r="G11" s="26"/>
      <c r="H11" s="39" t="str">
        <f>IF(AND(InvoiceItems[[#This Row],[Aantal]]&lt;&gt;"",InvoiceItems[[#This Row],[Prijs per eenheid]]&lt;&gt;""),(InvoiceItems[[#This Row],[Aantal]]*InvoiceItems[[#This Row],[Prijs per eenheid]])-InvoiceItems[[#This Row],[Korting]],"")</f>
        <v/>
      </c>
    </row>
    <row r="12" spans="1:10" ht="30" customHeight="1" x14ac:dyDescent="0.25">
      <c r="B12" s="23"/>
      <c r="C12" s="22"/>
      <c r="D12" s="22"/>
      <c r="E12" s="25"/>
      <c r="F12" s="26"/>
      <c r="G12" s="26"/>
      <c r="H12" s="39" t="str">
        <f>IF(AND(InvoiceItems[[#This Row],[Aantal]]&lt;&gt;"",InvoiceItems[[#This Row],[Prijs per eenheid]]&lt;&gt;""),(InvoiceItems[[#This Row],[Aantal]]*InvoiceItems[[#This Row],[Prijs per eenheid]])-InvoiceItems[[#This Row],[Korting]],"")</f>
        <v/>
      </c>
    </row>
    <row r="13" spans="1:10" ht="30" customHeight="1" x14ac:dyDescent="0.25">
      <c r="B13" s="5"/>
      <c r="C13" s="5"/>
      <c r="D13" s="5"/>
      <c r="E13" s="5"/>
      <c r="F13" s="5"/>
      <c r="G13" s="10" t="s">
        <v>22</v>
      </c>
      <c r="H13" s="18">
        <f>SUM(InvoiceItems[Totaal])</f>
        <v>38</v>
      </c>
    </row>
    <row r="14" spans="1:10" ht="30" customHeight="1" x14ac:dyDescent="0.25">
      <c r="B14" s="5"/>
      <c r="C14" s="5"/>
      <c r="D14" s="5"/>
      <c r="E14" s="5"/>
      <c r="F14" s="5"/>
      <c r="G14" s="10" t="s">
        <v>23</v>
      </c>
      <c r="H14" s="17">
        <v>8.8999999999999996E-2</v>
      </c>
    </row>
    <row r="15" spans="1:10" ht="30" customHeight="1" x14ac:dyDescent="0.25">
      <c r="B15" s="5"/>
      <c r="C15" s="5"/>
      <c r="D15" s="5"/>
      <c r="E15" s="5"/>
      <c r="F15" s="5"/>
      <c r="G15" s="10" t="s">
        <v>24</v>
      </c>
      <c r="H15" s="18">
        <f>InvoiceSubtotal*SalesTaxRate</f>
        <v>3.3819999999999997</v>
      </c>
    </row>
    <row r="16" spans="1:10" ht="30" customHeight="1" x14ac:dyDescent="0.25">
      <c r="B16" s="5"/>
      <c r="C16" s="5"/>
      <c r="D16" s="5"/>
      <c r="E16" s="5"/>
      <c r="F16" s="5"/>
      <c r="G16" s="10" t="s">
        <v>25</v>
      </c>
      <c r="H16" s="18">
        <v>5</v>
      </c>
    </row>
    <row r="17" spans="2:8" ht="30" customHeight="1" x14ac:dyDescent="0.25">
      <c r="B17" s="28" t="str">
        <f>"Schrijf alle cheques uit ten gunste van "&amp;UPPER(CompanyName)&amp;"."</f>
        <v>Schrijf alle cheques uit ten gunste van DE TROETELBEER.</v>
      </c>
      <c r="C17" s="28"/>
      <c r="D17" s="28"/>
      <c r="E17" s="28"/>
      <c r="F17" s="28"/>
      <c r="G17" s="10" t="s">
        <v>26</v>
      </c>
      <c r="H17" s="18">
        <v>0</v>
      </c>
    </row>
    <row r="18" spans="2:8" ht="30" customHeight="1" x14ac:dyDescent="0.25">
      <c r="B18" s="28" t="s">
        <v>4</v>
      </c>
      <c r="C18" s="28"/>
      <c r="D18" s="28"/>
      <c r="E18" s="28"/>
      <c r="F18" s="28"/>
      <c r="G18" s="10" t="s">
        <v>27</v>
      </c>
      <c r="H18" s="18">
        <f>InvoiceSubtotal+Btw+Verzendkosten-Storting</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0" priority="1">
      <formula>$E$5&lt;&gt;""</formula>
    </cfRule>
  </conditionalFormatting>
  <dataValidations xWindow="956" yWindow="463" count="50">
    <dataValidation type="list" allowBlank="1" showInputMessage="1" prompt="Selecteer in deze cel de naam van de klant. Druk op Alt+pijl-omlaag om de vervolgkeuzelijst te openen en vervolgens op Enter om een selectie te maken. Voeg meer klanten toe aan het werkblad Klanten om de keuzelijst uit te breiden" sqref="C3">
      <formula1>CustomerLookup</formula1>
    </dataValidation>
    <dataValidation allowBlank="1" showInputMessage="1" showErrorMessage="1" prompt="Voer in deze cel het adres van het facturerende bedrijf in" sqref="D1"/>
    <dataValidation allowBlank="1" showInputMessage="1" showErrorMessage="1" prompt="Voer in deze cel de plaatsnaam en postcode in" sqref="D2"/>
    <dataValidation allowBlank="1" showInputMessage="1" showErrorMessage="1" prompt="Voer in deze cel het telefoonnummer van het facturerende bedrijf in" sqref="F1"/>
    <dataValidation allowBlank="1" showInputMessage="1" showErrorMessage="1" prompt="Voer in deze cel het faxnummer van het facturerende bedrijf in" sqref="F2"/>
    <dataValidation allowBlank="1" showInputMessage="1" showErrorMessage="1" prompt="Voer in deze cel het e-mailadres van het facturerende bedrijf in" sqref="G1"/>
    <dataValidation allowBlank="1" showInputMessage="1" showErrorMessage="1" prompt="Voer in deze cel de website van het facturerende bedrijf in" sqref="G2:H2"/>
    <dataValidation allowBlank="1" showInputMessage="1" showErrorMessage="1" prompt="De gegevens bij Factureren aan in rij 3 t/m 6 worden automatisch bijgewerkt op basis van de gemaakte selectie in de cel rechts. Vul het factuurnummer en de factuurdatum in de cellen H3 en H4 in" sqref="B3"/>
    <dataValidation allowBlank="1" showInputMessage="1" showErrorMessage="1" prompt="Het telefoonnummer van de klant wordt automatisch bijgewerkt in de cel rechts" sqref="D3"/>
    <dataValidation allowBlank="1" showInputMessage="1" showErrorMessage="1" prompt="Het telefoonnummer van de klant wordt automatisch bijgewerkt in deze cel " sqref="E3"/>
    <dataValidation allowBlank="1" showInputMessage="1" showErrorMessage="1" prompt="Het faxnummer van de klant wordt automatisch bijgewerkt in de cel rechts" sqref="D4"/>
    <dataValidation allowBlank="1" showInputMessage="1" showErrorMessage="1" prompt="Het faxnummer van de klant wordt automatisch bijgewerkt in deze cel" sqref="E4"/>
    <dataValidation allowBlank="1" showInputMessage="1" showErrorMessage="1" prompt="Het e-mailadres van de klant wordt automatisch bijgewerkt in de cel rechts" sqref="D5"/>
    <dataValidation allowBlank="1" showInputMessage="1" showErrorMessage="1" prompt="Voer in de cel rechts het factuurnummer in" sqref="G3"/>
    <dataValidation allowBlank="1" showInputMessage="1" showErrorMessage="1" prompt="Voer in deze cel het factuurnummer in" sqref="H3"/>
    <dataValidation allowBlank="1" showInputMessage="1" showErrorMessage="1" prompt="Voer de factuurdatum in de cel rechts in" sqref="G4"/>
    <dataValidation allowBlank="1" showInputMessage="1" showErrorMessage="1" prompt="Voer in deze cel de factuurdatum in" sqref="H4"/>
    <dataValidation allowBlank="1" showInputMessage="1" showErrorMessage="1" prompt="De naam van de contactpersoon van de klant wordt automatisch bijgewerkt in de cel rechts " sqref="G5"/>
    <dataValidation allowBlank="1" showInputMessage="1" showErrorMessage="1" prompt="De naam van de contactpersoon van de klant wordt automatisch bijgewerkt in deze cel" sqref="H5"/>
    <dataValidation allowBlank="1" showInputMessage="1" showErrorMessage="1" prompt="Voer in deze kolom onder deze koptekst de datum in" sqref="B7"/>
    <dataValidation allowBlank="1" showInputMessage="1" showErrorMessage="1" prompt="Voer in deze kolom onder deze koptekst het artikelnummer in" sqref="C7"/>
    <dataValidation allowBlank="1" showInputMessage="1" showErrorMessage="1" prompt="Voer in deze kolom onder deze koptekst de omschrijving van het artikel in" sqref="D7"/>
    <dataValidation allowBlank="1" showInputMessage="1" showErrorMessage="1" prompt="Voer in deze kolom onder deze kop het aantal in" sqref="E7"/>
    <dataValidation allowBlank="1" showInputMessage="1" showErrorMessage="1" prompt="Voer in deze kolom onder deze kop de prijs per eenheid in" sqref="F7"/>
    <dataValidation allowBlank="1" showInputMessage="1" showErrorMessage="1" prompt="Voer in deze kolom onder deze kop de korting in" sqref="G7"/>
    <dataValidation allowBlank="1" showInputMessage="1" showErrorMessage="1" prompt="Totaal wordt automatisch berekend in deze kolom onder deze koptekst" sqref="H7"/>
    <dataValidation allowBlank="1" showInputMessage="1" showErrorMessage="1" prompt="Het subtotaal van de factuur wordt automatisch berekend in de cel rechts" sqref="G13"/>
    <dataValidation allowBlank="1" showInputMessage="1" showErrorMessage="1" prompt="Het subtotaal van de factuur wordt automatisch berekend in deze cel" sqref="H13"/>
    <dataValidation allowBlank="1" showInputMessage="1" showErrorMessage="1" prompt="Voer in de cel rechts het btw-tarief in" sqref="G14"/>
    <dataValidation allowBlank="1" showInputMessage="1" showErrorMessage="1" prompt="Voer het btw-tarief in deze cel in" sqref="H14"/>
    <dataValidation allowBlank="1" showInputMessage="1" showErrorMessage="1" prompt="De btw wordt automatisch berekend in de cel rechts" sqref="G15"/>
    <dataValidation allowBlank="1" showInputMessage="1" showErrorMessage="1" prompt="De btw wordt automatisch berekend in deze cel" sqref="H15"/>
    <dataValidation allowBlank="1" showInputMessage="1" showErrorMessage="1" prompt="Voer verzendkosten in de cel rechts in" sqref="G16"/>
    <dataValidation allowBlank="1" showInputMessage="1" showErrorMessage="1" prompt="Voer in deze cel de verzendkosten in" sqref="H16"/>
    <dataValidation allowBlank="1" showInputMessage="1" showErrorMessage="1" prompt="Voeg het ontvangen stortingsbedrag in de cel rechts in" sqref="G17"/>
    <dataValidation allowBlank="1" showInputMessage="1" showErrorMessage="1" prompt="Voeg het ontvangen stortingsbedrag in deze cel in" sqref="H17"/>
    <dataValidation allowBlank="1" showInputMessage="1" showErrorMessage="1" prompt="Het totaal wordt automatisch berekend in de cel rechts" sqref="G18"/>
    <dataValidation allowBlank="1" showInputMessage="1" showErrorMessage="1" prompt="Het totaal wordt automatisch berekend in deze cel" sqref="H18"/>
    <dataValidation allowBlank="1" showInputMessage="1" showErrorMessage="1" prompt="De naam van het bedrijf wordt automatisch toegevoegd in deze cel" sqref="B17:F17"/>
    <dataValidation allowBlank="1" showInputMessage="1" showErrorMessage="1" prompt="Voer in de tekst in deze cel het aantal dagen in waarbinnen het totaal verschuldigd is, alsmede het rentepercentage. De standaardsjabloon bevat voorbeeldgegevens" sqref="B18:F18"/>
    <dataValidation allowBlank="1" showInputMessage="1" showErrorMessage="1" prompt="Het adres van de klant wordt automatisch bijgewerkt in deze cel" sqref="C4"/>
    <dataValidation allowBlank="1" showInputMessage="1" showErrorMessage="1" prompt="De tweede regel van het adres van de klant wordt automatisch bijgewerkt in deze cel" sqref="C5"/>
    <dataValidation allowBlank="1" showInputMessage="1" showErrorMessage="1" prompt="De plaats, staat/provincie en postcode van de klant worden automatisch bijgewerkt in deze cel" sqref="C6"/>
    <dataValidation allowBlank="1" showInputMessage="1" showErrorMessage="1" prompt="Het e-mailadres van de klant wordt automatisch bijgewerkt in deze cel" sqref="E5"/>
    <dataValidation allowBlank="1" showInputMessage="1" showErrorMessage="1" prompt="Maak in deze werkmap een zakelijke factuur. Voer op dit werkblad de gegevens van uw bedrijf in, en de klantgegevens op het werkblad Klanten. Selecteer cel J1 om naar het werkblad Klanten te navigeren" sqref="A1"/>
    <dataValidation allowBlank="1" showInputMessage="1" showErrorMessage="1" prompt="Voer het telefoonnummer van het facturerende bedrijf in de cel rechts in" sqref="E1"/>
    <dataValidation allowBlank="1" showInputMessage="1" showErrorMessage="1" prompt="Voer het faxnummer van het facturerende bedrijf in de cel rechts in" sqref="E2"/>
    <dataValidation allowBlank="1" showInputMessage="1" showErrorMessage="1" prompt="Het adres van de klant wordt automatisch bijgewerkt in de cellen C3:C6" sqref="B4:B6"/>
    <dataValidation allowBlank="1" showInputMessage="1" showErrorMessage="1" prompt="Voer in deze cel de naam van het facturerende bedrijf in. Voer in de cellen D1 t/m G2 de gegevens van het facturerende bedrijf in en in de cellen B3 t/m H5 de factuurgegevens. Vul in de tabel die in cel B7 begint de factuurgegevens in." sqref="B1:C2"/>
    <dataValidation allowBlank="1" showInputMessage="1" showErrorMessage="1" prompt="Navigatiekoppeling naar werkblad Klanten. Deze cel wordt niet afgedrukt" sqref="J1"/>
  </dataValidations>
  <hyperlinks>
    <hyperlink ref="G1" r:id="rId1"/>
    <hyperlink ref="G2" r:id="rId2"/>
    <hyperlink ref="G2:H2" r:id="rId3" tooltip="Selecteer om deze website weer te geven" display="www.tailspintoys.com"/>
    <hyperlink ref="J1" location="Klanten!A1" tooltip="Selecteer om naar het werkblad Klanten te navigeren" display="Klanten"/>
    <hyperlink ref="G1:H1" r:id="rId4" display="Klantenservice@tailspintoys.com"/>
  </hyperlinks>
  <printOptions horizontalCentered="1"/>
  <pageMargins left="0.25" right="0.25" top="0.75" bottom="0.75" header="0.3" footer="0.3"/>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2" width="21.7109375" customWidth="1"/>
    <col min="3" max="3" width="26.5703125" customWidth="1"/>
    <col min="4" max="6" width="25.7109375" customWidth="1"/>
    <col min="7" max="7" width="17.28515625" customWidth="1"/>
    <col min="8" max="8" width="14.85546875" customWidth="1"/>
    <col min="9" max="9" width="15.28515625" customWidth="1"/>
    <col min="10" max="10" width="26.85546875" customWidth="1"/>
    <col min="11" max="11" width="22.7109375" customWidth="1"/>
    <col min="12" max="12" width="2.7109375" customWidth="1"/>
    <col min="13" max="13" width="22.7109375" customWidth="1"/>
  </cols>
  <sheetData>
    <row r="1" spans="1:13" ht="42" customHeight="1" x14ac:dyDescent="0.25">
      <c r="A1" s="5"/>
      <c r="B1" s="7" t="s">
        <v>28</v>
      </c>
      <c r="C1" s="5"/>
      <c r="D1" s="5"/>
      <c r="E1" s="5"/>
      <c r="F1" s="5"/>
      <c r="G1" s="5"/>
      <c r="H1" s="5"/>
      <c r="I1" s="5"/>
      <c r="J1" s="5"/>
      <c r="K1" s="5"/>
      <c r="M1" s="38" t="s">
        <v>52</v>
      </c>
    </row>
    <row r="2" spans="1:13" ht="30" customHeight="1" x14ac:dyDescent="0.25">
      <c r="A2" s="5"/>
      <c r="B2" s="5" t="s">
        <v>29</v>
      </c>
      <c r="C2" s="5" t="s">
        <v>31</v>
      </c>
      <c r="D2" s="5" t="s">
        <v>34</v>
      </c>
      <c r="E2" s="5" t="s">
        <v>37</v>
      </c>
      <c r="F2" s="5" t="s">
        <v>39</v>
      </c>
      <c r="G2" s="5" t="s">
        <v>42</v>
      </c>
      <c r="H2" s="5" t="s">
        <v>45</v>
      </c>
      <c r="I2" s="5" t="s">
        <v>47</v>
      </c>
      <c r="J2" s="5" t="s">
        <v>48</v>
      </c>
      <c r="K2" s="5" t="s">
        <v>51</v>
      </c>
    </row>
    <row r="3" spans="1:13" ht="30" customHeight="1" x14ac:dyDescent="0.25">
      <c r="A3" s="5"/>
      <c r="B3" s="2" t="s">
        <v>5</v>
      </c>
      <c r="C3" s="2" t="s">
        <v>32</v>
      </c>
      <c r="D3" s="2" t="s">
        <v>35</v>
      </c>
      <c r="E3" s="2" t="s">
        <v>38</v>
      </c>
      <c r="F3" s="2" t="s">
        <v>40</v>
      </c>
      <c r="G3" s="2" t="s">
        <v>43</v>
      </c>
      <c r="H3" s="11">
        <v>12345</v>
      </c>
      <c r="I3" s="24">
        <v>4325550178</v>
      </c>
      <c r="J3" s="27" t="s">
        <v>49</v>
      </c>
      <c r="K3" s="24">
        <v>4325550187</v>
      </c>
    </row>
    <row r="4" spans="1:13" ht="30" customHeight="1" x14ac:dyDescent="0.25">
      <c r="A4" s="5"/>
      <c r="B4" s="2" t="s">
        <v>30</v>
      </c>
      <c r="C4" s="2" t="s">
        <v>33</v>
      </c>
      <c r="D4" s="2" t="s">
        <v>36</v>
      </c>
      <c r="E4" s="2"/>
      <c r="F4" s="2" t="s">
        <v>41</v>
      </c>
      <c r="G4" s="2" t="s">
        <v>44</v>
      </c>
      <c r="H4" s="11" t="s">
        <v>46</v>
      </c>
      <c r="I4" s="24">
        <v>4325550189</v>
      </c>
      <c r="J4" s="27" t="s">
        <v>50</v>
      </c>
      <c r="K4" s="24">
        <v>4325550123</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Voer in dit werkblad de gegevens van klanten in. De ingevoerde klantgegevens worden gebruikt op het werkblad Zakelijke factuur. Selecteer cel M1 om naar het werkblad Zakelijke factuur te gaan" sqref="A1"/>
    <dataValidation allowBlank="1" showInputMessage="1" showErrorMessage="1" prompt="De titel van dit werkblad staat in deze cel" sqref="B1"/>
    <dataValidation allowBlank="1" showInputMessage="1" showErrorMessage="1" prompt="Voer in deze kolom onder deze koptekst de bedrijfsnaam in Gebruik koptekstfilters om specifieke vermeldingen te zoeken" sqref="B2"/>
    <dataValidation allowBlank="1" showInputMessage="1" showErrorMessage="1" prompt="Voer in deze kolom onder deze koptekst de naam van de contactpersoon in" sqref="C2"/>
    <dataValidation allowBlank="1" showInputMessage="1" showErrorMessage="1" prompt="Voer in deze kolom onder deze koptekst het adres in" sqref="D2"/>
    <dataValidation allowBlank="1" showInputMessage="1" showErrorMessage="1" prompt="Voer in deze kolom onder deze koptekst de tweede adresregel in" sqref="E2"/>
    <dataValidation allowBlank="1" showInputMessage="1" showErrorMessage="1" prompt="Voer in deze kolom onder deze koptekst de plaats in" sqref="F2"/>
    <dataValidation allowBlank="1" showInputMessage="1" showErrorMessage="1" prompt="Voer in deze kolom onder deze koptekst de provincie in" sqref="G2"/>
    <dataValidation allowBlank="1" showInputMessage="1" showErrorMessage="1" prompt="Voer in deze kolom onder deze koptekst de postcode in" sqref="H2"/>
    <dataValidation allowBlank="1" showInputMessage="1" showErrorMessage="1" prompt="Voer in deze kolom onder deze koptekst het telefoonnummer in" sqref="I2"/>
    <dataValidation allowBlank="1" showInputMessage="1" showErrorMessage="1" prompt="Voer in deze kolom onder deze koptekst het e-mailadres in" sqref="J2"/>
    <dataValidation allowBlank="1" showInputMessage="1" showErrorMessage="1" prompt="Voer in deze kolom onder deze koptekst het faxnummer in" sqref="K2"/>
    <dataValidation allowBlank="1" showInputMessage="1" showErrorMessage="1" prompt="Navigatiekoppeling naar het werkblad Zakelijke factuur Deze cel wordt niet afgedrukt" sqref="M1"/>
  </dataValidations>
  <hyperlinks>
    <hyperlink ref="J4" r:id="rId1"/>
    <hyperlink ref="J3" r:id="rId2"/>
    <hyperlink ref="M1" location="'Zakelijke factuur'!A1" tooltip="Selecteer om naar het werkblad Zakelijke factuur te gaan" display="Zakelijke factuur"/>
  </hyperlinks>
  <printOptions horizontalCentered="1"/>
  <pageMargins left="0.25" right="0.25" top="0.75" bottom="0.75" header="0.3" footer="0.3"/>
  <pageSetup paperSize="9" fitToHeight="0" orientation="portrait"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18</vt:i4>
      </vt:variant>
    </vt:vector>
  </HeadingPairs>
  <TitlesOfParts>
    <vt:vector size="20" baseType="lpstr">
      <vt:lpstr>Zakelijke factuur</vt:lpstr>
      <vt:lpstr>Klanten</vt:lpstr>
      <vt:lpstr>Klanten!Afdrukbereik</vt:lpstr>
      <vt:lpstr>'Zakelijke factuur'!Afdrukbereik</vt:lpstr>
      <vt:lpstr>Klanten!Afdruktitels</vt:lpstr>
      <vt:lpstr>'Zakelijke factuur'!Afdruktitels</vt:lpstr>
      <vt:lpstr>BillName</vt:lpstr>
      <vt:lpstr>Btw</vt:lpstr>
      <vt:lpstr>ColumnTitle1</vt:lpstr>
      <vt:lpstr>CompanyName</vt:lpstr>
      <vt:lpstr>CustomerLookup</vt:lpstr>
      <vt:lpstr>InvoiceSubtotal</vt:lpstr>
      <vt:lpstr>RowTitleRegion1..C6</vt:lpstr>
      <vt:lpstr>RowTitleRegion2..E5</vt:lpstr>
      <vt:lpstr>RowTitleRegion3..H5</vt:lpstr>
      <vt:lpstr>RowTitleRegion4..H20</vt:lpstr>
      <vt:lpstr>SalesTaxRate</vt:lpstr>
      <vt:lpstr>Storting</vt:lpstr>
      <vt:lpstr>Title2</vt:lpstr>
      <vt:lpstr>Verzendkosten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2018-04-13T06:27:22Z</dcterms:modified>
</cp:coreProperties>
</file>