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10.159.62.2\信息技术部\CH\nl-NL\"/>
    </mc:Choice>
  </mc:AlternateContent>
  <bookViews>
    <workbookView xWindow="0" yWindow="0" windowWidth="28800" windowHeight="12045"/>
  </bookViews>
  <sheets>
    <sheet name="Details van bod" sheetId="1" r:id="rId1"/>
    <sheet name="Overzicht " sheetId="2" r:id="rId2"/>
  </sheets>
  <definedNames>
    <definedName name="_xlnm.Print_Titles" localSheetId="0">'Details van bod'!$2:$2</definedName>
    <definedName name="_xlnm.Print_Titles" localSheetId="1">'Overzicht '!$3:$3</definedName>
    <definedName name="Titel1">BidInfo[[#Headers],[BOD NR.]]</definedName>
    <definedName name="Titel2">'Overzicht '!$C$3</definedName>
  </definedNames>
  <calcPr calcId="162913"/>
  <pivotCaches>
    <pivotCache cacheId="0" r:id="rId3"/>
  </pivotCaches>
</workbook>
</file>

<file path=xl/calcChain.xml><?xml version="1.0" encoding="utf-8"?>
<calcChain xmlns="http://schemas.openxmlformats.org/spreadsheetml/2006/main">
  <c r="D8" i="1" l="1"/>
  <c r="G8" i="1" s="1"/>
  <c r="D7" i="1"/>
  <c r="G7" i="1" s="1"/>
  <c r="D4" i="1"/>
  <c r="G4" i="1" s="1"/>
  <c r="D3" i="1"/>
  <c r="G3" i="1" s="1"/>
  <c r="D9" i="1"/>
  <c r="G9" i="1" s="1"/>
  <c r="D6" i="1"/>
  <c r="G6" i="1" s="1"/>
  <c r="D5" i="1"/>
  <c r="G5" i="1" s="1"/>
  <c r="H3" i="1" l="1"/>
  <c r="H4" i="1"/>
  <c r="H5" i="1"/>
  <c r="H6" i="1"/>
  <c r="H7" i="1"/>
  <c r="H8" i="1"/>
  <c r="H9" i="1"/>
</calcChain>
</file>

<file path=xl/sharedStrings.xml><?xml version="1.0" encoding="utf-8"?>
<sst xmlns="http://schemas.openxmlformats.org/spreadsheetml/2006/main" count="20" uniqueCount="18">
  <si>
    <t>Details van bod</t>
  </si>
  <si>
    <t>BOD NR.</t>
  </si>
  <si>
    <t>BESCHRIJVING</t>
  </si>
  <si>
    <t>Bod nummer 1</t>
  </si>
  <si>
    <t>Bod nummer 2</t>
  </si>
  <si>
    <t>Bod nummer 3</t>
  </si>
  <si>
    <t>Bod nummer 4</t>
  </si>
  <si>
    <t>Bod nummer 5</t>
  </si>
  <si>
    <t>Bod nummer 6</t>
  </si>
  <si>
    <t>Bod nummer 7</t>
  </si>
  <si>
    <t>DATUM ONTVANGEN</t>
  </si>
  <si>
    <t>BEDRAG</t>
  </si>
  <si>
    <t>PERCENTAGE VOLTOOID</t>
  </si>
  <si>
    <t>DEADLINE</t>
  </si>
  <si>
    <t>Overzicht</t>
  </si>
  <si>
    <t>DAGEN RESTEREND</t>
  </si>
  <si>
    <t>Resterende dagen voor biedingen</t>
  </si>
  <si>
    <t xml:space="preserve">DAGEN RESTEREND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</si>
</sst>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quot;€&quot;\ #,##0.00"/>
    <numFmt numFmtId="166" formatCode="#,##0_ ;\-#,##0\ "/>
  </numFmts>
  <fonts count="7" x14ac:knownFonts="1">
    <font>
      <sz val="11"/>
      <color theme="1" tint="0.34998626667073579"/>
      <name val="Calibri"/>
      <family val="2"/>
      <scheme val="minor"/>
    </font>
    <font>
      <sz val="36"/>
      <color theme="4"/>
      <name val="Calibri"/>
      <family val="2"/>
      <scheme val="major"/>
    </font>
    <font>
      <sz val="14"/>
      <color theme="0"/>
      <name val="Calibri"/>
      <family val="2"/>
      <scheme val="minor"/>
    </font>
    <font>
      <sz val="11"/>
      <color theme="1" tint="0.34998626667073579"/>
      <name val="Calibri"/>
      <family val="2"/>
      <scheme val="minor"/>
    </font>
    <font>
      <b/>
      <sz val="20"/>
      <color theme="1" tint="0.34998626667073579"/>
      <name val="Calibri"/>
      <family val="2"/>
      <scheme val="minor"/>
    </font>
    <font>
      <sz val="14"/>
      <color theme="1" tint="0.34998626667073579"/>
      <name val="Calibri"/>
      <family val="2"/>
      <scheme val="minor"/>
    </font>
    <font>
      <sz val="11"/>
      <color theme="0"/>
      <name val="Calibri"/>
      <family val="2"/>
      <scheme val="minor"/>
    </font>
  </fonts>
  <fills count="3">
    <fill>
      <patternFill patternType="none"/>
    </fill>
    <fill>
      <patternFill patternType="gray125"/>
    </fill>
    <fill>
      <patternFill patternType="solid">
        <fgColor theme="5" tint="-0.499984740745262"/>
        <bgColor indexed="64"/>
      </patternFill>
    </fill>
  </fills>
  <borders count="1">
    <border>
      <left/>
      <right/>
      <top/>
      <bottom/>
      <diagonal/>
    </border>
  </borders>
  <cellStyleXfs count="10">
    <xf numFmtId="0" fontId="0" fillId="0" borderId="0">
      <alignment horizontal="left" vertical="center" wrapText="1" indent="1"/>
    </xf>
    <xf numFmtId="0" fontId="1" fillId="0" borderId="0" applyNumberFormat="0" applyFill="0" applyBorder="0" applyAlignment="0" applyProtection="0"/>
    <xf numFmtId="166" fontId="3" fillId="0" borderId="0" applyFont="0" applyFill="0" applyBorder="0" applyProtection="0">
      <alignment horizontal="left" vertical="center" indent="1"/>
    </xf>
    <xf numFmtId="166" fontId="3" fillId="0" borderId="0" applyFont="0" applyFill="0" applyBorder="0" applyProtection="0">
      <alignment horizontal="right" vertical="center" indent="3"/>
    </xf>
    <xf numFmtId="165" fontId="3" fillId="0" borderId="0" applyFont="0" applyFill="0" applyBorder="0" applyProtection="0">
      <alignment horizontal="left" vertical="center" indent="1"/>
    </xf>
    <xf numFmtId="9" fontId="4" fillId="0" borderId="0" applyFill="0" applyBorder="0" applyProtection="0">
      <alignment horizontal="right" vertical="center"/>
    </xf>
    <xf numFmtId="0" fontId="2" fillId="2" borderId="0" applyNumberFormat="0" applyProtection="0">
      <alignment horizontal="left" indent="1"/>
    </xf>
    <xf numFmtId="14" fontId="3" fillId="0" borderId="0" applyFont="0" applyFill="0" applyBorder="0">
      <alignment horizontal="left" vertical="center" indent="1"/>
    </xf>
    <xf numFmtId="0" fontId="6" fillId="0" borderId="0" applyNumberFormat="0" applyFill="0" applyBorder="0" applyProtection="0">
      <alignment horizontal="right" vertical="center" wrapText="1" indent="1"/>
    </xf>
    <xf numFmtId="0" fontId="6" fillId="0" borderId="0" applyNumberFormat="0" applyFill="0" applyBorder="0" applyProtection="0">
      <alignment horizontal="right" vertical="center" wrapText="1" indent="1"/>
    </xf>
  </cellStyleXfs>
  <cellXfs count="14">
    <xf numFmtId="0" fontId="0" fillId="0" borderId="0" xfId="0">
      <alignment horizontal="left" vertical="center" wrapText="1" indent="1"/>
    </xf>
    <xf numFmtId="0" fontId="0" fillId="0" borderId="0" xfId="0" applyFill="1">
      <alignment horizontal="left" vertical="center" wrapText="1" indent="1"/>
    </xf>
    <xf numFmtId="0" fontId="1" fillId="0" borderId="0" xfId="1" applyFill="1" applyAlignment="1">
      <alignment vertical="center"/>
    </xf>
    <xf numFmtId="14" fontId="0" fillId="0" borderId="0" xfId="7" applyFont="1" applyFill="1" applyBorder="1">
      <alignment horizontal="left" vertical="center" indent="1"/>
    </xf>
    <xf numFmtId="9" fontId="4" fillId="0" borderId="0" xfId="5" applyFill="1" applyBorder="1">
      <alignment horizontal="right" vertical="center"/>
    </xf>
    <xf numFmtId="165" fontId="0" fillId="0" borderId="0" xfId="4" applyFont="1" applyFill="1" applyBorder="1">
      <alignment horizontal="left" vertical="center" indent="1"/>
    </xf>
    <xf numFmtId="166" fontId="0" fillId="0" borderId="0" xfId="2" applyFont="1">
      <alignment horizontal="left" vertical="center" indent="1"/>
    </xf>
    <xf numFmtId="0" fontId="2" fillId="2" borderId="0" xfId="6">
      <alignment horizontal="left" indent="1"/>
    </xf>
    <xf numFmtId="0" fontId="6" fillId="0" borderId="0" xfId="8" applyFill="1">
      <alignment horizontal="right" vertical="center" wrapText="1" indent="1"/>
    </xf>
    <xf numFmtId="166" fontId="0" fillId="0" borderId="0" xfId="3" applyFont="1" applyFill="1" applyBorder="1">
      <alignment horizontal="right" vertical="center" indent="3"/>
    </xf>
    <xf numFmtId="0" fontId="0" fillId="0" borderId="0" xfId="0" applyNumberFormat="1" applyAlignment="1">
      <alignment horizontal="center" vertical="center" wrapText="1" indent="1"/>
    </xf>
    <xf numFmtId="0" fontId="5" fillId="0" borderId="0" xfId="0" applyFont="1" applyAlignment="1">
      <alignment horizontal="center" vertical="center" wrapText="1" indent="1"/>
    </xf>
    <xf numFmtId="0" fontId="5" fillId="0" borderId="0" xfId="0" pivotButton="1" applyFont="1" applyAlignment="1">
      <alignment horizontal="center" vertical="center" wrapText="1"/>
    </xf>
    <xf numFmtId="0" fontId="0" fillId="0" borderId="0" xfId="0" applyAlignment="1">
      <alignment horizontal="center" vertical="center" wrapText="1"/>
    </xf>
  </cellXfs>
  <cellStyles count="10">
    <cellStyle name="Datum" xfId="7"/>
    <cellStyle name="Gevolgde hyperlink" xfId="9" builtinId="9" customBuiltin="1"/>
    <cellStyle name="Hyperlink" xfId="8" builtinId="8" customBuiltin="1"/>
    <cellStyle name="Komma" xfId="2" builtinId="3" customBuiltin="1"/>
    <cellStyle name="Komma [0]" xfId="3" builtinId="6" customBuiltin="1"/>
    <cellStyle name="Kop 1" xfId="6" builtinId="16" customBuiltin="1"/>
    <cellStyle name="Procent" xfId="5" builtinId="5" customBuiltin="1"/>
    <cellStyle name="Standaard" xfId="0" builtinId="0" customBuiltin="1"/>
    <cellStyle name="Titel" xfId="1" builtinId="15" customBuiltin="1"/>
    <cellStyle name="Valuta" xfId="4" builtinId="4" customBuiltin="1"/>
  </cellStyles>
  <dxfs count="23">
    <dxf>
      <alignment horizontal="center" indent="0" readingOrder="0"/>
    </dxf>
    <dxf>
      <alignment horizontal="center" indent="0" readingOrder="0"/>
    </dxf>
    <dxf>
      <font>
        <sz val="14"/>
        <family val="2"/>
      </font>
    </dxf>
    <dxf>
      <font>
        <sz val="14"/>
      </font>
    </dxf>
    <dxf>
      <alignment vertical="center" readingOrder="0"/>
    </dxf>
    <dxf>
      <alignment horizontal="center" readingOrder="0"/>
    </dxf>
    <dxf>
      <alignment horizontal="center" readingOrder="0"/>
    </dxf>
    <dxf>
      <font>
        <sz val="18"/>
      </font>
    </dxf>
    <dxf>
      <numFmt numFmtId="166" formatCode="#,##0_ ;\-#,##0\ "/>
      <alignment horizontal="right" vertical="center" textRotation="0" wrapText="0" indent="3" justifyLastLine="0" shrinkToFit="0" readingOrder="0"/>
    </dxf>
    <dxf>
      <numFmt numFmtId="0" formatCode="General"/>
      <alignment horizontal="left" vertical="center" textRotation="0" wrapText="0" indent="1" justifyLastLine="0" shrinkToFit="0" readingOrder="0"/>
      <protection locked="1" hidden="0"/>
    </dxf>
    <dxf>
      <font>
        <b/>
        <i val="0"/>
        <strike val="0"/>
        <condense val="0"/>
        <extend val="0"/>
        <outline val="0"/>
        <shadow val="0"/>
        <u val="none"/>
        <vertAlign val="baseline"/>
        <sz val="20"/>
        <color theme="1" tint="0.34998626667073579"/>
        <name val="Calibri"/>
        <family val="2"/>
        <scheme val="minor"/>
      </font>
      <numFmt numFmtId="0" formatCode="General"/>
      <alignment horizontal="right" vertical="center" textRotation="0" wrapText="0" indent="0" justifyLastLine="0" shrinkToFit="0" readingOrder="0"/>
    </dxf>
    <dxf>
      <numFmt numFmtId="0" formatCode="General"/>
      <alignment horizontal="left" vertical="center" textRotation="0" wrapText="0" indent="1" justifyLastLine="0" shrinkToFit="0" readingOrder="0"/>
    </dxf>
    <dxf>
      <numFmt numFmtId="0" formatCode="General"/>
      <alignment horizontal="left" vertical="center" textRotation="0" wrapText="0" indent="1" justifyLastLine="0" shrinkToFit="0" readingOrder="0"/>
      <protection locked="1" hidden="0"/>
    </dxf>
    <dxf>
      <font>
        <b val="0"/>
        <i val="0"/>
        <strike val="0"/>
        <condense val="0"/>
        <extend val="0"/>
        <outline val="0"/>
        <shadow val="0"/>
        <u val="none"/>
        <vertAlign val="baseline"/>
        <sz val="11"/>
        <color theme="1" tint="0.3499862666707357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1" hidden="0"/>
    </dxf>
    <dxf>
      <numFmt numFmtId="0" formatCode="General"/>
      <alignment horizontal="left" vertical="center" textRotation="0" wrapText="0" indent="1" justifyLastLine="0" shrinkToFit="0" readingOrder="0"/>
    </dxf>
    <dxf>
      <alignment vertical="center" textRotation="0" wrapText="0" indent="0" justifyLastLine="0" shrinkToFit="0" readingOrder="0"/>
    </dxf>
    <dxf>
      <font>
        <b val="0"/>
        <i val="0"/>
        <color theme="1" tint="0.499984740745262"/>
      </font>
      <fill>
        <patternFill>
          <bgColor theme="0"/>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1" tint="0.499984740745262"/>
      </font>
      <fill>
        <patternFill>
          <bgColor theme="0"/>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0"/>
      </font>
      <fill>
        <patternFill patternType="solid">
          <fgColor theme="5" tint="-0.249977111117893"/>
          <bgColor theme="5"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1" tint="0.499984740745262"/>
      </font>
      <fill>
        <patternFill>
          <bgColor theme="0"/>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0"/>
      </font>
      <fill>
        <patternFill>
          <bgColor theme="5" tint="-0.499984740745262"/>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0"/>
      </font>
      <fill>
        <patternFill patternType="solid">
          <fgColor theme="5"/>
          <bgColor theme="5" tint="-0.499984740745262"/>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1" tint="0.34998626667073579"/>
      </font>
      <fill>
        <patternFill>
          <bgColor theme="0"/>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2" defaultTableStyle="Biedingen volgen" defaultPivotStyle="PivotStyleLight16">
    <tableStyle name="Biedingen volgen" pivot="0" count="3">
      <tableStyleElement type="wholeTable" dxfId="22"/>
      <tableStyleElement type="headerRow" dxfId="21"/>
      <tableStyleElement type="totalRow" dxfId="20"/>
    </tableStyle>
    <tableStyle name="BidTracker_PivotTable1" table="0" count="4">
      <tableStyleElement type="wholeTable" dxfId="19"/>
      <tableStyleElement type="headerRow" dxfId="18"/>
      <tableStyleElement type="pageFieldLabels" dxfId="17"/>
      <tableStyleElement type="pageFieldValues"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[Office_18442316_TF00000061.xlsx]Overzicht !BidReport</c:name>
    <c:fmtId val="0"/>
  </c:pivotSource>
  <c:chart>
    <c:autoTitleDeleted val="1"/>
    <c:pivotFmts>
      <c:pivotFmt>
        <c:idx val="0"/>
        <c:spPr>
          <a:solidFill>
            <a:schemeClr val="accent1">
              <a:lumMod val="60000"/>
              <a:lumOff val="40000"/>
            </a:schemeClr>
          </a:solidFill>
        </c:spPr>
        <c:marker>
          <c:symbol val="none"/>
        </c:marker>
        <c:dLbl>
          <c:idx val="0"/>
          <c:spPr>
            <a:noFill/>
          </c:spPr>
          <c:txPr>
            <a:bodyPr/>
            <a:lstStyle/>
            <a:p>
              <a:pPr>
                <a:defRPr sz="1400">
                  <a:solidFill>
                    <a:schemeClr val="bg1"/>
                  </a:solidFill>
                </a:defRPr>
              </a:pPr>
              <a:endParaRPr lang="nl-NL"/>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pivotFmt>
      <c:pivotFmt>
        <c:idx val="2"/>
        <c:spPr>
          <a:solidFill>
            <a:schemeClr val="accent1">
              <a:lumMod val="60000"/>
              <a:lumOff val="40000"/>
            </a:schemeClr>
          </a:solidFill>
        </c:spPr>
        <c:marker>
          <c:symbol val="none"/>
        </c:marker>
        <c:dLbl>
          <c:idx val="0"/>
          <c:layout/>
          <c:spPr>
            <a:noFill/>
          </c:spPr>
          <c:txPr>
            <a:bodyPr/>
            <a:lstStyle/>
            <a:p>
              <a:pPr>
                <a:defRPr sz="1400">
                  <a:solidFill>
                    <a:schemeClr val="bg1"/>
                  </a:solidFill>
                </a:defRPr>
              </a:pPr>
              <a:endParaRPr lang="nl-NL"/>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'Overzicht '!$D$3</c:f>
              <c:strCache>
                <c:ptCount val="1"/>
                <c:pt idx="0">
                  <c:v>Totaal</c:v>
                </c:pt>
              </c:strCache>
            </c:strRef>
          </c:tx>
          <c:spPr>
            <a:solidFill>
              <a:schemeClr val="accent1">
                <a:lumMod val="60000"/>
                <a:lumOff val="40000"/>
              </a:schemeClr>
            </a:solidFill>
          </c:spPr>
          <c:invertIfNegative val="0"/>
          <c:dLbls>
            <c:spPr>
              <a:noFill/>
            </c:spPr>
            <c:txPr>
              <a:bodyPr/>
              <a:lstStyle/>
              <a:p>
                <a:pPr>
                  <a:defRPr sz="1400">
                    <a:solidFill>
                      <a:schemeClr val="bg1"/>
                    </a:solidFill>
                  </a:defRPr>
                </a:pPr>
                <a:endParaRPr lang="nl-NL"/>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trendline>
            <c:spPr>
              <a:ln w="19050">
                <a:solidFill>
                  <a:schemeClr val="tx1">
                    <a:lumMod val="50000"/>
                    <a:lumOff val="50000"/>
                  </a:schemeClr>
                </a:solidFill>
                <a:tailEnd type="stealth" w="lg" len="lg"/>
              </a:ln>
            </c:spPr>
            <c:trendlineType val="log"/>
            <c:dispRSqr val="0"/>
            <c:dispEq val="0"/>
          </c:trendline>
          <c:cat>
            <c:strRef>
              <c:f>'Overzicht '!$C$4:$C$10</c:f>
              <c:strCache>
                <c:ptCount val="7"/>
                <c:pt idx="0">
                  <c:v>1</c:v>
                </c:pt>
                <c:pt idx="1">
                  <c:v>2</c:v>
                </c:pt>
                <c:pt idx="2">
                  <c:v>3</c:v>
                </c:pt>
                <c:pt idx="3">
                  <c:v>4</c:v>
                </c:pt>
                <c:pt idx="4">
                  <c:v>5</c:v>
                </c:pt>
                <c:pt idx="5">
                  <c:v>6</c:v>
                </c:pt>
                <c:pt idx="6">
                  <c:v>7</c:v>
                </c:pt>
              </c:strCache>
            </c:strRef>
          </c:cat>
          <c:val>
            <c:numRef>
              <c:f>'Overzicht '!$D$4:$D$10</c:f>
              <c:numCache>
                <c:formatCode>General</c:formatCode>
                <c:ptCount val="7"/>
                <c:pt idx="0">
                  <c:v>20</c:v>
                </c:pt>
                <c:pt idx="1">
                  <c:v>10</c:v>
                </c:pt>
                <c:pt idx="2">
                  <c:v>10</c:v>
                </c:pt>
                <c:pt idx="3">
                  <c:v>20</c:v>
                </c:pt>
                <c:pt idx="4">
                  <c:v>2</c:v>
                </c:pt>
                <c:pt idx="5">
                  <c:v>13</c:v>
                </c:pt>
                <c:pt idx="6">
                  <c:v>15</c:v>
                </c:pt>
              </c:numCache>
            </c:numRef>
          </c:val>
          <c:extLst>
            <c:ext xmlns:c16="http://schemas.microsoft.com/office/drawing/2014/chart" uri="{C3380CC4-5D6E-409C-BE32-E72D297353CC}">
              <c16:uniqueId val="{00000001-3A60-4F75-B884-F0A592CA70F9}"/>
            </c:ext>
          </c:extLst>
        </c:ser>
        <c:dLbls>
          <c:showLegendKey val="0"/>
          <c:showVal val="0"/>
          <c:showCatName val="0"/>
          <c:showSerName val="0"/>
          <c:showPercent val="0"/>
          <c:showBubbleSize val="0"/>
        </c:dLbls>
        <c:gapWidth val="150"/>
        <c:axId val="444273024"/>
        <c:axId val="635880072"/>
      </c:barChart>
      <c:catAx>
        <c:axId val="444273024"/>
        <c:scaling>
          <c:orientation val="minMax"/>
        </c:scaling>
        <c:delete val="0"/>
        <c:axPos val="b"/>
        <c:majorGridlines/>
        <c:numFmt formatCode="General" sourceLinked="0"/>
        <c:majorTickMark val="out"/>
        <c:minorTickMark val="none"/>
        <c:tickLblPos val="nextTo"/>
        <c:txPr>
          <a:bodyPr/>
          <a:lstStyle/>
          <a:p>
            <a:pPr>
              <a:defRPr sz="1100">
                <a:solidFill>
                  <a:schemeClr val="tx1">
                    <a:lumMod val="50000"/>
                    <a:lumOff val="50000"/>
                  </a:schemeClr>
                </a:solidFill>
              </a:defRPr>
            </a:pPr>
            <a:endParaRPr lang="nl-NL"/>
          </a:p>
        </c:txPr>
        <c:crossAx val="635880072"/>
        <c:crosses val="autoZero"/>
        <c:auto val="1"/>
        <c:lblAlgn val="ctr"/>
        <c:lblOffset val="100"/>
        <c:tickLblSkip val="1"/>
        <c:noMultiLvlLbl val="0"/>
      </c:catAx>
      <c:valAx>
        <c:axId val="635880072"/>
        <c:scaling>
          <c:orientation val="minMax"/>
        </c:scaling>
        <c:delete val="0"/>
        <c:axPos val="l"/>
        <c:majorGridlines>
          <c:spPr>
            <a:ln>
              <a:solidFill>
                <a:schemeClr val="tx1">
                  <a:lumMod val="50000"/>
                  <a:lumOff val="50000"/>
                </a:schemeClr>
              </a:solidFill>
            </a:ln>
          </c:spPr>
        </c:majorGridlines>
        <c:title>
          <c:tx>
            <c:rich>
              <a:bodyPr/>
              <a:lstStyle/>
              <a:p>
                <a:pPr>
                  <a:defRPr sz="1100" b="0" cap="all" spc="50" baseline="0">
                    <a:solidFill>
                      <a:schemeClr val="tx1">
                        <a:lumMod val="75000"/>
                        <a:lumOff val="25000"/>
                      </a:schemeClr>
                    </a:solidFill>
                    <a:latin typeface="+mj-lt"/>
                  </a:defRPr>
                </a:pPr>
                <a:r>
                  <a:rPr lang="en-US" sz="1100" b="0" cap="all" spc="50" baseline="0">
                    <a:solidFill>
                      <a:schemeClr val="tx1">
                        <a:lumMod val="75000"/>
                        <a:lumOff val="25000"/>
                      </a:schemeClr>
                    </a:solidFill>
                    <a:latin typeface="+mj-lt"/>
                  </a:rPr>
                  <a:t>DAGEN RESTEREND</a:t>
                </a:r>
              </a:p>
            </c:rich>
          </c:tx>
          <c:layout/>
          <c:overlay val="0"/>
          <c:spPr>
            <a:solidFill>
              <a:schemeClr val="bg1"/>
            </a:solidFill>
          </c:spPr>
        </c:title>
        <c:numFmt formatCode="General" sourceLinked="1"/>
        <c:majorTickMark val="out"/>
        <c:minorTickMark val="none"/>
        <c:tickLblPos val="nextTo"/>
        <c:txPr>
          <a:bodyPr/>
          <a:lstStyle/>
          <a:p>
            <a:pPr>
              <a:defRPr sz="1100">
                <a:solidFill>
                  <a:schemeClr val="tx1">
                    <a:lumMod val="50000"/>
                    <a:lumOff val="50000"/>
                  </a:schemeClr>
                </a:solidFill>
              </a:defRPr>
            </a:pPr>
            <a:endParaRPr lang="nl-NL"/>
          </a:p>
        </c:txPr>
        <c:crossAx val="444273024"/>
        <c:crosses val="autoZero"/>
        <c:crossBetween val="between"/>
        <c:majorUnit val="2"/>
      </c:valAx>
      <c:spPr>
        <a:noFill/>
        <a:ln>
          <a:noFill/>
        </a:ln>
      </c:spPr>
    </c:plotArea>
    <c:plotVisOnly val="1"/>
    <c:dispBlanksAs val="gap"/>
    <c:showDLblsOverMax val="0"/>
  </c:chart>
  <c:spPr>
    <a:noFill/>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hyperlink" Target="#'Overzicht '!A1"/></Relationships>
</file>

<file path=xl/drawings/_rels/drawing2.xml.rels><?xml version="1.0" encoding="UTF-8" standalone="yes"?>
<Relationships xmlns="http://schemas.openxmlformats.org/package/2006/relationships"><Relationship Id="rId2" Type="http://schemas.openxmlformats.org/officeDocument/2006/relationships/hyperlink" Target="#'Details van bod'!A1"/><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657225</xdr:colOff>
      <xdr:row>0</xdr:row>
      <xdr:rowOff>266700</xdr:rowOff>
    </xdr:from>
    <xdr:to>
      <xdr:col>7</xdr:col>
      <xdr:colOff>1762124</xdr:colOff>
      <xdr:row>0</xdr:row>
      <xdr:rowOff>607695</xdr:rowOff>
    </xdr:to>
    <xdr:sp macro="" textlink="">
      <xdr:nvSpPr>
        <xdr:cNvPr id="2" name="Grafiek" descr="Shape voor het navigeren naar het werkblad Overzicht">
          <a:hlinkClick xmlns:r="http://schemas.openxmlformats.org/officeDocument/2006/relationships" r:id="rId1" tooltip="Selecteer om naar het werkblad Overzicht te navigeren"/>
          <a:extLst>
            <a:ext uri="{FF2B5EF4-FFF2-40B4-BE49-F238E27FC236}">
              <a16:creationId xmlns:a16="http://schemas.microsoft.com/office/drawing/2014/main" id="{00000000-0008-0000-0000-000002000000}"/>
            </a:ext>
          </a:extLst>
        </xdr:cNvPr>
        <xdr:cNvSpPr/>
      </xdr:nvSpPr>
      <xdr:spPr>
        <a:xfrm>
          <a:off x="10001250" y="266700"/>
          <a:ext cx="1104899" cy="340995"/>
        </a:xfrm>
        <a:prstGeom prst="roundRect">
          <a:avLst/>
        </a:prstGeom>
        <a:solidFill>
          <a:schemeClr val="accent2">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0"/>
          <a:r>
            <a:rPr lang="nl" sz="1100">
              <a:solidFill>
                <a:schemeClr val="bg1"/>
              </a:solidFill>
            </a:rPr>
            <a:t>OVERZICHT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114301</xdr:rowOff>
    </xdr:from>
    <xdr:to>
      <xdr:col>5</xdr:col>
      <xdr:colOff>28575</xdr:colOff>
      <xdr:row>1</xdr:row>
      <xdr:rowOff>3695701</xdr:rowOff>
    </xdr:to>
    <xdr:graphicFrame macro="">
      <xdr:nvGraphicFramePr>
        <xdr:cNvPr id="2" name="Biedingendiagram" descr="Gegroepeerd kolomdiagram met het aantal resterende dagen voor biedingen">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142874</xdr:colOff>
      <xdr:row>0</xdr:row>
      <xdr:rowOff>266698</xdr:rowOff>
    </xdr:from>
    <xdr:to>
      <xdr:col>6</xdr:col>
      <xdr:colOff>0</xdr:colOff>
      <xdr:row>0</xdr:row>
      <xdr:rowOff>605026</xdr:rowOff>
    </xdr:to>
    <xdr:sp macro="" textlink="">
      <xdr:nvSpPr>
        <xdr:cNvPr id="3" name="Details" descr="Een shape voor het navigeren naar het werkblad Details van bod">
          <a:hlinkClick xmlns:r="http://schemas.openxmlformats.org/officeDocument/2006/relationships" r:id="rId2" tooltip="Selecteer om te navigeren naar het werkblad Details van bod"/>
          <a:extLst>
            <a:ext uri="{FF2B5EF4-FFF2-40B4-BE49-F238E27FC236}">
              <a16:creationId xmlns:a16="http://schemas.microsoft.com/office/drawing/2014/main" id="{00000000-0008-0000-0100-000003000000}"/>
            </a:ext>
          </a:extLst>
        </xdr:cNvPr>
        <xdr:cNvSpPr/>
      </xdr:nvSpPr>
      <xdr:spPr>
        <a:xfrm>
          <a:off x="5343524" y="266698"/>
          <a:ext cx="1238251" cy="338328"/>
        </a:xfrm>
        <a:prstGeom prst="roundRect">
          <a:avLst/>
        </a:prstGeom>
        <a:solidFill>
          <a:schemeClr val="accent2">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0"/>
          <a:r>
            <a:rPr lang="nl" sz="1100">
              <a:solidFill>
                <a:schemeClr val="bg1"/>
              </a:solidFill>
            </a:rPr>
            <a:t>DETAILS</a:t>
          </a:r>
          <a:r>
            <a:rPr lang="nl" sz="1100" baseline="0">
              <a:solidFill>
                <a:schemeClr val="bg1"/>
              </a:solidFill>
            </a:rPr>
            <a:t>VAN</a:t>
          </a:r>
          <a:r>
            <a:rPr lang="nl" sz="1100">
              <a:solidFill>
                <a:schemeClr val="bg1"/>
              </a:solidFill>
            </a:rPr>
            <a:t>BOD</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LD" refreshedDate="43215.456154976855" createdVersion="5" refreshedVersion="6" minRefreshableVersion="3" recordCount="7">
  <cacheSource type="worksheet">
    <worksheetSource name="BidInfo"/>
  </cacheSource>
  <cacheFields count="7">
    <cacheField name="BOD NR." numFmtId="37">
      <sharedItems containsSemiMixedTypes="0" containsString="0" containsNumber="1" containsInteger="1" minValue="1" maxValue="7" count="7">
        <n v="1"/>
        <n v="2"/>
        <n v="3"/>
        <n v="4"/>
        <n v="5"/>
        <n v="6"/>
        <n v="7"/>
      </sharedItems>
    </cacheField>
    <cacheField name="BESCHRIJVING" numFmtId="0">
      <sharedItems/>
    </cacheField>
    <cacheField name="DATUM ONTVANGEN" numFmtId="14">
      <sharedItems containsSemiMixedTypes="0" containsNonDate="0" containsDate="1" containsString="0" minDate="2018-03-28T00:00:00" maxDate="2018-04-16T00:00:00"/>
    </cacheField>
    <cacheField name="BEDRAG" numFmtId="164">
      <sharedItems containsSemiMixedTypes="0" containsString="0" containsNumber="1" containsInteger="1" minValue="1500" maxValue="5000"/>
    </cacheField>
    <cacheField name="PERCENTAGE VOLTOOID" numFmtId="9">
      <sharedItems containsSemiMixedTypes="0" containsString="0" containsNumber="1" minValue="0.2" maxValue="0.75"/>
    </cacheField>
    <cacheField name="DEADLINE" numFmtId="14">
      <sharedItems containsSemiMixedTypes="0" containsNonDate="0" containsDate="1" containsString="0" minDate="2018-04-27T00:00:00" maxDate="2018-05-16T00:00:00"/>
    </cacheField>
    <cacheField name="DAGEN RESTEREND" numFmtId="37">
      <sharedItems containsSemiMixedTypes="0" containsString="0" containsNumber="1" containsInteger="1" minValue="2" maxValue="2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
  <r>
    <x v="0"/>
    <s v="Bod nummer 1"/>
    <d v="2018-04-15T00:00:00"/>
    <n v="2000"/>
    <n v="0.5"/>
    <d v="2018-05-15T00:00:00"/>
    <n v="20"/>
  </r>
  <r>
    <x v="1"/>
    <s v="Bod nummer 2"/>
    <d v="2018-04-05T00:00:00"/>
    <n v="3500"/>
    <n v="0.25"/>
    <d v="2018-05-05T00:00:00"/>
    <n v="10"/>
  </r>
  <r>
    <x v="2"/>
    <s v="Bod nummer 3"/>
    <d v="2018-04-05T00:00:00"/>
    <n v="5000"/>
    <n v="0.3"/>
    <d v="2018-05-05T00:00:00"/>
    <n v="10"/>
  </r>
  <r>
    <x v="3"/>
    <s v="Bod nummer 4"/>
    <d v="2018-04-15T00:00:00"/>
    <n v="4000"/>
    <n v="0.2"/>
    <d v="2018-05-15T00:00:00"/>
    <n v="20"/>
  </r>
  <r>
    <x v="4"/>
    <s v="Bod nummer 5"/>
    <d v="2018-03-28T00:00:00"/>
    <n v="4000"/>
    <n v="0.75"/>
    <d v="2018-04-27T00:00:00"/>
    <n v="2"/>
  </r>
  <r>
    <x v="5"/>
    <s v="Bod nummer 6"/>
    <d v="2018-04-08T00:00:00"/>
    <n v="1500"/>
    <n v="0.45"/>
    <d v="2018-05-08T00:00:00"/>
    <n v="13"/>
  </r>
  <r>
    <x v="6"/>
    <s v="Bod nummer 7"/>
    <d v="2018-04-10T00:00:00"/>
    <n v="5000"/>
    <n v="0.65"/>
    <d v="2018-05-10T00:00:00"/>
    <n v="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BidReport" cacheId="0" applyNumberFormats="0" applyBorderFormats="0" applyFontFormats="0" applyPatternFormats="0" applyAlignmentFormats="0" applyWidthHeightFormats="1" dataCaption="Values" updatedVersion="6" minRefreshableVersion="3" rowGrandTotals="0" colGrandTotals="0" itemPrintTitles="1" createdVersion="4" indent="0" compact="0" outline="1" outlineData="1" compactData="0" multipleFieldFilters="0" chartFormat="1">
  <location ref="C3:D10" firstHeaderRow="1" firstDataRow="1" firstDataCol="1"/>
  <pivotFields count="7">
    <pivotField axis="axisRow" compact="0" showAll="0" defaultSubtotal="0">
      <items count="7">
        <item x="0"/>
        <item x="1"/>
        <item x="2"/>
        <item x="3"/>
        <item x="4"/>
        <item x="5"/>
        <item x="6"/>
      </items>
    </pivotField>
    <pivotField compact="0" showAll="0" defaultSubtotal="0"/>
    <pivotField compact="0" numFmtId="14" showAll="0" defaultSubtotal="0"/>
    <pivotField compact="0" numFmtId="164" showAll="0" defaultSubtotal="0"/>
    <pivotField compact="0" numFmtId="9" showAll="0" defaultSubtotal="0"/>
    <pivotField compact="0" numFmtId="14" showAll="0"/>
    <pivotField dataField="1" compact="0" numFmtId="37" showAll="0" defaultSubtotal="0"/>
  </pivotFields>
  <rowFields count="1">
    <field x="0"/>
  </rowFields>
  <rowItems count="7">
    <i>
      <x/>
    </i>
    <i>
      <x v="1"/>
    </i>
    <i>
      <x v="2"/>
    </i>
    <i>
      <x v="3"/>
    </i>
    <i>
      <x v="4"/>
    </i>
    <i>
      <x v="5"/>
    </i>
    <i>
      <x v="6"/>
    </i>
  </rowItems>
  <colItems count="1">
    <i/>
  </colItems>
  <dataFields count="1">
    <dataField name="DAGEN RESTEREND " fld="6" baseField="0" baseItem="0"/>
  </dataFields>
  <formats count="8">
    <format dxfId="7">
      <pivotArea dataOnly="0" labelOnly="1" outline="0" axis="axisValues" fieldPosition="0"/>
    </format>
    <format dxfId="6">
      <pivotArea outline="0" collapsedLevelsAreSubtotals="1" fieldPosition="0"/>
    </format>
    <format dxfId="5">
      <pivotArea dataOnly="0" labelOnly="1" outline="0" axis="axisValues" fieldPosition="0"/>
    </format>
    <format dxfId="4">
      <pivotArea outline="0" collapsedLevelsAreSubtotals="1" fieldPosition="0"/>
    </format>
    <format dxfId="3">
      <pivotArea dataOnly="0" labelOnly="1" outline="0" axis="axisValues" fieldPosition="0"/>
    </format>
    <format dxfId="2">
      <pivotArea field="0" type="button" dataOnly="0" labelOnly="1" outline="0" axis="axisRow" fieldPosition="0"/>
    </format>
    <format dxfId="1">
      <pivotArea field="0" type="button" dataOnly="0" labelOnly="1" outline="0" axis="axisRow" fieldPosition="0"/>
    </format>
    <format dxfId="0">
      <pivotArea dataOnly="0" labelOnly="1" outline="0" fieldPosition="0">
        <references count="1">
          <reference field="0" count="0"/>
        </references>
      </pivotArea>
    </format>
  </formats>
  <chartFormats count="1">
    <chartFormat chart="0" format="2" series="1">
      <pivotArea type="data" outline="0" fieldPosition="0">
        <references count="1">
          <reference field="4294967294" count="1" selected="0">
            <x v="0"/>
          </reference>
        </references>
      </pivotArea>
    </chartFormat>
  </chartFormats>
  <pivotTableStyleInfo name="BidTracker_PivotTable1" showRowHeaders="1" showColHeaders="1" showRowStripes="0" showColStripes="0" showLastColumn="1"/>
  <extLst>
    <ext xmlns:x14="http://schemas.microsoft.com/office/spreadsheetml/2009/9/main" uri="{962EF5D1-5CA2-4c93-8EF4-DBF5C05439D2}">
      <x14:pivotTableDefinition xmlns:xm="http://schemas.microsoft.com/office/excel/2006/main" altTextSummary="Bodnummer en Dagen resterend worden automatisch bijgewerkt in deze draaitabel van het werkblad Details van bod. Selecteer Vernieuwen onder de optie Analyseren op het lint om de wijzigen weer te geve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BidInfo" displayName="BidInfo" ref="B2:H9" dataDxfId="15">
  <autoFilter ref="B2:H9"/>
  <tableColumns count="7">
    <tableColumn id="1" name="BOD NR." totalsRowLabel="Totaal" totalsRowDxfId="14" dataCellStyle="Komma"/>
    <tableColumn id="2" name="BESCHRIJVING" totalsRowDxfId="13" dataCellStyle="Standaard"/>
    <tableColumn id="3" name="DATUM ONTVANGEN" totalsRowDxfId="12" dataCellStyle="Datum"/>
    <tableColumn id="4" name="BEDRAG" totalsRowDxfId="11" dataCellStyle="Valuta"/>
    <tableColumn id="5" name="PERCENTAGE VOLTOOID" totalsRowDxfId="10" dataCellStyle="Procent"/>
    <tableColumn id="6" name="DEADLINE" totalsRowDxfId="9" dataCellStyle="Datum">
      <calculatedColumnFormula>BidInfo[[#This Row],[DATUM ONTVANGEN]]+30</calculatedColumnFormula>
    </tableColumn>
    <tableColumn id="7" name="DAGEN RESTEREND" totalsRowFunction="sum" totalsRowDxfId="8" dataCellStyle="Komma [0]">
      <calculatedColumnFormula>BidInfo[[#This Row],[DEADLINE]]-TODAY()</calculatedColumnFormula>
    </tableColumn>
  </tableColumns>
  <tableStyleInfo name="Biedingen volgen" showFirstColumn="0" showLastColumn="1" showRowStripes="1" showColumnStripes="0"/>
  <extLst>
    <ext xmlns:x14="http://schemas.microsoft.com/office/spreadsheetml/2009/9/main" uri="{504A1905-F514-4f6f-8877-14C23A59335A}">
      <x14:table altTextSummary="Voer in deze tabel Bodnummer, Beschrijving, Datum ontvangen, Bedrag, Percentage voltooid, Deadline en Dagen resterend in"/>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olstice">
  <a:themeElements>
    <a:clrScheme name="Solstice">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Calibri">
      <a:majorFont>
        <a:latin typeface="Calibri" panose="020F0502020204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Elements>
  <a:objectDefaults>
    <a:spDef>
      <a:spPr>
        <a:ln/>
      </a:spPr>
      <a:bodyPr vertOverflow="clip" horzOverflow="clip" lIns="182880" rtlCol="0" anchor="ctr"/>
      <a:lstStyle>
        <a:defPPr algn="l">
          <a:defRPr sz="1100">
            <a:solidFill>
              <a:schemeClr val="tx1">
                <a:lumMod val="50000"/>
                <a:lumOff val="50000"/>
              </a:schemeClr>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autoPageBreaks="0" fitToPage="1"/>
  </sheetPr>
  <dimension ref="B1:H9"/>
  <sheetViews>
    <sheetView showGridLines="0" tabSelected="1" workbookViewId="0"/>
  </sheetViews>
  <sheetFormatPr defaultRowHeight="30" customHeight="1" x14ac:dyDescent="0.25"/>
  <cols>
    <col min="1" max="1" width="2.7109375" customWidth="1"/>
    <col min="2" max="2" width="14.28515625" customWidth="1"/>
    <col min="3" max="3" width="28" customWidth="1"/>
    <col min="4" max="4" width="29" customWidth="1"/>
    <col min="5" max="5" width="16.7109375" customWidth="1"/>
    <col min="6" max="6" width="32.7109375" customWidth="1"/>
    <col min="7" max="7" width="16.7109375" customWidth="1"/>
    <col min="8" max="8" width="26.5703125" customWidth="1"/>
    <col min="9" max="9" width="2.7109375" customWidth="1"/>
  </cols>
  <sheetData>
    <row r="1" spans="2:8" ht="57.75" customHeight="1" x14ac:dyDescent="0.25">
      <c r="B1" s="2" t="s">
        <v>0</v>
      </c>
      <c r="C1" s="1"/>
      <c r="D1" s="1"/>
      <c r="E1" s="1"/>
      <c r="F1" s="1"/>
      <c r="G1" s="1"/>
      <c r="H1" s="8" t="s">
        <v>14</v>
      </c>
    </row>
    <row r="2" spans="2:8" ht="30" customHeight="1" x14ac:dyDescent="0.3">
      <c r="B2" s="7" t="s">
        <v>1</v>
      </c>
      <c r="C2" s="7" t="s">
        <v>2</v>
      </c>
      <c r="D2" s="7" t="s">
        <v>10</v>
      </c>
      <c r="E2" s="7" t="s">
        <v>11</v>
      </c>
      <c r="F2" s="7" t="s">
        <v>12</v>
      </c>
      <c r="G2" s="7" t="s">
        <v>13</v>
      </c>
      <c r="H2" s="7" t="s">
        <v>15</v>
      </c>
    </row>
    <row r="3" spans="2:8" ht="30" customHeight="1" x14ac:dyDescent="0.25">
      <c r="B3" s="6">
        <v>1</v>
      </c>
      <c r="C3" t="s">
        <v>3</v>
      </c>
      <c r="D3" s="3">
        <f ca="1">TODAY()-10</f>
        <v>43207</v>
      </c>
      <c r="E3" s="5">
        <v>2000</v>
      </c>
      <c r="F3" s="4">
        <v>0.5</v>
      </c>
      <c r="G3" s="3">
        <f ca="1">BidInfo[[#This Row],[DATUM ONTVANGEN]]+30</f>
        <v>43237</v>
      </c>
      <c r="H3" s="9">
        <f ca="1">BidInfo[[#This Row],[DEADLINE]]-TODAY()</f>
        <v>20</v>
      </c>
    </row>
    <row r="4" spans="2:8" ht="30" customHeight="1" x14ac:dyDescent="0.25">
      <c r="B4" s="6">
        <v>2</v>
      </c>
      <c r="C4" t="s">
        <v>4</v>
      </c>
      <c r="D4" s="3">
        <f ca="1">TODAY()-20</f>
        <v>43197</v>
      </c>
      <c r="E4" s="5">
        <v>3500</v>
      </c>
      <c r="F4" s="4">
        <v>0.25</v>
      </c>
      <c r="G4" s="3">
        <f ca="1">BidInfo[[#This Row],[DATUM ONTVANGEN]]+30</f>
        <v>43227</v>
      </c>
      <c r="H4" s="9">
        <f ca="1">BidInfo[[#This Row],[DEADLINE]]-TODAY()</f>
        <v>10</v>
      </c>
    </row>
    <row r="5" spans="2:8" ht="30" customHeight="1" x14ac:dyDescent="0.25">
      <c r="B5" s="6">
        <v>3</v>
      </c>
      <c r="C5" t="s">
        <v>5</v>
      </c>
      <c r="D5" s="3">
        <f ca="1">TODAY()-20</f>
        <v>43197</v>
      </c>
      <c r="E5" s="5">
        <v>5000</v>
      </c>
      <c r="F5" s="4">
        <v>0.3</v>
      </c>
      <c r="G5" s="3">
        <f ca="1">BidInfo[[#This Row],[DATUM ONTVANGEN]]+30</f>
        <v>43227</v>
      </c>
      <c r="H5" s="9">
        <f ca="1">BidInfo[[#This Row],[DEADLINE]]-TODAY()</f>
        <v>10</v>
      </c>
    </row>
    <row r="6" spans="2:8" ht="30" customHeight="1" x14ac:dyDescent="0.25">
      <c r="B6" s="6">
        <v>4</v>
      </c>
      <c r="C6" t="s">
        <v>6</v>
      </c>
      <c r="D6" s="3">
        <f ca="1">TODAY()-10</f>
        <v>43207</v>
      </c>
      <c r="E6" s="5">
        <v>4000</v>
      </c>
      <c r="F6" s="4">
        <v>0.2</v>
      </c>
      <c r="G6" s="3">
        <f ca="1">BidInfo[[#This Row],[DATUM ONTVANGEN]]+30</f>
        <v>43237</v>
      </c>
      <c r="H6" s="9">
        <f ca="1">BidInfo[[#This Row],[DEADLINE]]-TODAY()</f>
        <v>20</v>
      </c>
    </row>
    <row r="7" spans="2:8" ht="30" customHeight="1" x14ac:dyDescent="0.25">
      <c r="B7" s="6">
        <v>5</v>
      </c>
      <c r="C7" t="s">
        <v>7</v>
      </c>
      <c r="D7" s="3">
        <f ca="1">TODAY()-28</f>
        <v>43189</v>
      </c>
      <c r="E7" s="5">
        <v>4000</v>
      </c>
      <c r="F7" s="4">
        <v>0.75</v>
      </c>
      <c r="G7" s="3">
        <f ca="1">BidInfo[[#This Row],[DATUM ONTVANGEN]]+30</f>
        <v>43219</v>
      </c>
      <c r="H7" s="9">
        <f ca="1">BidInfo[[#This Row],[DEADLINE]]-TODAY()</f>
        <v>2</v>
      </c>
    </row>
    <row r="8" spans="2:8" ht="30" customHeight="1" x14ac:dyDescent="0.25">
      <c r="B8" s="6">
        <v>6</v>
      </c>
      <c r="C8" t="s">
        <v>8</v>
      </c>
      <c r="D8" s="3">
        <f ca="1">TODAY()-17</f>
        <v>43200</v>
      </c>
      <c r="E8" s="5">
        <v>1500</v>
      </c>
      <c r="F8" s="4">
        <v>0.45</v>
      </c>
      <c r="G8" s="3">
        <f ca="1">BidInfo[[#This Row],[DATUM ONTVANGEN]]+30</f>
        <v>43230</v>
      </c>
      <c r="H8" s="9">
        <f ca="1">BidInfo[[#This Row],[DEADLINE]]-TODAY()</f>
        <v>13</v>
      </c>
    </row>
    <row r="9" spans="2:8" ht="30" customHeight="1" x14ac:dyDescent="0.25">
      <c r="B9" s="6">
        <v>7</v>
      </c>
      <c r="C9" t="s">
        <v>9</v>
      </c>
      <c r="D9" s="3">
        <f ca="1">TODAY()-15</f>
        <v>43202</v>
      </c>
      <c r="E9" s="5">
        <v>5000</v>
      </c>
      <c r="F9" s="4">
        <v>0.65</v>
      </c>
      <c r="G9" s="3">
        <f ca="1">BidInfo[[#This Row],[DATUM ONTVANGEN]]+30</f>
        <v>43232</v>
      </c>
      <c r="H9" s="9">
        <f ca="1">BidInfo[[#This Row],[DEADLINE]]-TODAY()</f>
        <v>15</v>
      </c>
    </row>
  </sheetData>
  <conditionalFormatting sqref="F3:F9">
    <cfRule type="dataBar" priority="1">
      <dataBar>
        <cfvo type="num" val="0"/>
        <cfvo type="num" val="1"/>
        <color theme="4" tint="0.39997558519241921"/>
      </dataBar>
      <extLst>
        <ext xmlns:x14="http://schemas.microsoft.com/office/spreadsheetml/2009/9/main" uri="{B025F937-C7B1-47D3-B67F-A62EFF666E3E}">
          <x14:id>{EFB187CC-4F30-4585-8B6C-724045DA9407}</x14:id>
        </ext>
      </extLst>
    </cfRule>
  </conditionalFormatting>
  <dataValidations count="10">
    <dataValidation allowBlank="1" showInputMessage="1" showErrorMessage="1" prompt="Volg biedingen met deze werkmap Biedingen volgen. Geef de details van biedingen op in dit werkblad. Het gegroepeerde kolomdiagram en de draaitabel worden automatisch bijgewerkt in het werkblad Overzicht" sqref="A1"/>
    <dataValidation allowBlank="1" showInputMessage="1" showErrorMessage="1" prompt="De titel van dit werkblad staat in deze cel. Geef de details van het bod op in de onderstaande tabel en selecteer cel H1 om te navigeren naar het werkblad Overzicht" sqref="B1"/>
    <dataValidation allowBlank="1" showInputMessage="1" showErrorMessage="1" prompt="De navigatiekoppeling naar het werkblad Overzicht van bod staat in deze cel. Deze cel kan niet worden afgedrukt" sqref="H1"/>
    <dataValidation allowBlank="1" showInputMessage="1" showErrorMessage="1" prompt="Voer in deze kolom onder deze koptekst het bodnummer in Gebruik het koptekstfilter om specifieke vermeldingen te zoeken" sqref="B2"/>
    <dataValidation allowBlank="1" showInputMessage="1" showErrorMessage="1" prompt="Voer in deze kolom onder deze kop een beschrijving in" sqref="C2"/>
    <dataValidation allowBlank="1" showInputMessage="1" showErrorMessage="1" prompt="Voer in deze kolom onder deze koptekst de Datum ontvangen in" sqref="D2"/>
    <dataValidation allowBlank="1" showInputMessage="1" showErrorMessage="1" prompt="Voer in deze kolom onder deze kop het Bedrag in" sqref="E2"/>
    <dataValidation allowBlank="1" showInputMessage="1" showErrorMessage="1" prompt="Voer in deze kolom onder deze koptekst het Percentage voltooid in Een statusbalk geeft de voortgang aan" sqref="F2"/>
    <dataValidation allowBlank="1" showInputMessage="1" showErrorMessage="1" prompt="Voer in deze kolom onder deze koptekst een Deadline in" sqref="G2"/>
    <dataValidation allowBlank="1" showInputMessage="1" showErrorMessage="1" prompt="Dagen resterend wordt automatisch berekend in deze kolom onder deze kop" sqref="H2"/>
  </dataValidations>
  <hyperlinks>
    <hyperlink ref="H1" location="'Overzicht '!A1" tooltip="Selecteer om naar het werkblad Overzicht te navigeren" display="Overzicht"/>
  </hyperlinks>
  <printOptions horizontalCentered="1"/>
  <pageMargins left="0.7" right="0.7" top="0.75" bottom="0.75" header="0.3" footer="0.3"/>
  <pageSetup paperSize="9"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FB187CC-4F30-4585-8B6C-724045DA9407}">
            <x14:dataBar minLength="0" maxLength="100">
              <x14:cfvo type="num">
                <xm:f>0</xm:f>
              </x14:cfvo>
              <x14:cfvo type="num">
                <xm:f>1</xm:f>
              </x14:cfvo>
              <x14:negativeFillColor rgb="FFFF0000"/>
              <x14:axisColor rgb="FF000000"/>
            </x14:dataBar>
          </x14:cfRule>
          <xm:sqref>F3:F9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B1:F20"/>
  <sheetViews>
    <sheetView showGridLines="0" workbookViewId="0"/>
  </sheetViews>
  <sheetFormatPr defaultRowHeight="30" customHeight="1" x14ac:dyDescent="0.25"/>
  <cols>
    <col min="1" max="1" width="2.7109375" customWidth="1"/>
    <col min="2" max="2" width="9.140625" customWidth="1"/>
    <col min="3" max="5" width="28.7109375" customWidth="1"/>
    <col min="6" max="6" width="20.7109375" customWidth="1"/>
    <col min="7" max="7" width="2.7109375" customWidth="1"/>
  </cols>
  <sheetData>
    <row r="1" spans="2:6" ht="57.75" customHeight="1" x14ac:dyDescent="0.25">
      <c r="B1" s="2" t="s">
        <v>16</v>
      </c>
      <c r="F1" s="8" t="s">
        <v>0</v>
      </c>
    </row>
    <row r="2" spans="2:6" ht="300" customHeight="1" x14ac:dyDescent="0.25"/>
    <row r="3" spans="2:6" ht="18.75" x14ac:dyDescent="0.25">
      <c r="C3" s="12" t="s">
        <v>1</v>
      </c>
      <c r="D3" s="11" t="s">
        <v>17</v>
      </c>
    </row>
    <row r="4" spans="2:6" ht="15" x14ac:dyDescent="0.25">
      <c r="C4" s="13">
        <v>1</v>
      </c>
      <c r="D4" s="10">
        <v>20</v>
      </c>
    </row>
    <row r="5" spans="2:6" ht="15" x14ac:dyDescent="0.25">
      <c r="C5" s="13">
        <v>2</v>
      </c>
      <c r="D5" s="10">
        <v>10</v>
      </c>
    </row>
    <row r="6" spans="2:6" ht="15" x14ac:dyDescent="0.25">
      <c r="C6" s="13">
        <v>3</v>
      </c>
      <c r="D6" s="10">
        <v>10</v>
      </c>
    </row>
    <row r="7" spans="2:6" ht="15" x14ac:dyDescent="0.25">
      <c r="C7" s="13">
        <v>4</v>
      </c>
      <c r="D7" s="10">
        <v>20</v>
      </c>
    </row>
    <row r="8" spans="2:6" ht="15" x14ac:dyDescent="0.25">
      <c r="C8" s="13">
        <v>5</v>
      </c>
      <c r="D8" s="10">
        <v>2</v>
      </c>
    </row>
    <row r="9" spans="2:6" ht="15" x14ac:dyDescent="0.25">
      <c r="C9" s="13">
        <v>6</v>
      </c>
      <c r="D9" s="10">
        <v>13</v>
      </c>
    </row>
    <row r="10" spans="2:6" ht="15" x14ac:dyDescent="0.25">
      <c r="C10" s="13">
        <v>7</v>
      </c>
      <c r="D10" s="10">
        <v>15</v>
      </c>
    </row>
    <row r="11" spans="2:6" ht="15" x14ac:dyDescent="0.25"/>
    <row r="12" spans="2:6" ht="15" x14ac:dyDescent="0.25"/>
    <row r="13" spans="2:6" ht="15" x14ac:dyDescent="0.25"/>
    <row r="14" spans="2:6" ht="15" x14ac:dyDescent="0.25"/>
    <row r="15" spans="2:6" ht="15" x14ac:dyDescent="0.25"/>
    <row r="16" spans="2:6" ht="15" x14ac:dyDescent="0.25"/>
    <row r="17" ht="15" x14ac:dyDescent="0.25"/>
    <row r="18" ht="15" x14ac:dyDescent="0.25"/>
    <row r="19" ht="15" x14ac:dyDescent="0.25"/>
    <row r="20" ht="15" x14ac:dyDescent="0.25"/>
  </sheetData>
  <dataValidations count="4">
    <dataValidation allowBlank="1" showInputMessage="1" showErrorMessage="1" prompt="Een gegroepeerd kolomdiagram en een draaitabel tonen resterende dagen voor biedingen en worden automatisch bijgewerkt in het werkblad Overzicht. Selecteer cel F1 om te navigeren naar het werkblad Details van bod" sqref="A1"/>
    <dataValidation allowBlank="1" showInputMessage="1" showErrorMessage="1" prompt="De titel van dit werkblad staat in deze cel. Een gegroepeerd kolomdiagram met de resterende dagen voor biedingen staat in de onderstaande cel en de draaitabel bevindt zich in del C3. Selecteer cel C3 om de draaitabel te filteren" sqref="B1"/>
    <dataValidation allowBlank="1" showInputMessage="1" showErrorMessage="1" prompt="Het gegroepeerde kolomdiagram met resterende dagen voor biedingen staat in deze cel" sqref="B2"/>
    <dataValidation allowBlank="1" showInputMessage="1" showErrorMessage="1" prompt="De navigatiekoppeling naar het werkblad Details van bod staat in deze cel. Deze cel kan niet worden afgedrukt" sqref="F1"/>
  </dataValidations>
  <hyperlinks>
    <hyperlink ref="F1" location="'Details van bod'!A1" tooltip="Selecteer om te navigeren naar het werkblad Details van bod" display="Details van bod"/>
  </hyperlinks>
  <printOptions horizontalCentered="1"/>
  <pageMargins left="0.7" right="0.7" top="0.75" bottom="0.75" header="0.3" footer="0.3"/>
  <pageSetup paperSize="9" fitToHeight="0" orientation="portrait" r:id="rId2"/>
  <headerFooter differentFirst="1">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4</vt:i4>
      </vt:variant>
    </vt:vector>
  </HeadingPairs>
  <TitlesOfParts>
    <vt:vector size="6" baseType="lpstr">
      <vt:lpstr>Details van bod</vt:lpstr>
      <vt:lpstr>Overzicht </vt:lpstr>
      <vt:lpstr>'Details van bod'!Afdruktitels</vt:lpstr>
      <vt:lpstr>'Overzicht '!Afdruktitels</vt:lpstr>
      <vt:lpstr>Titel1</vt:lpstr>
      <vt:lpstr>Titel2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NLD</cp:lastModifiedBy>
  <dcterms:created xsi:type="dcterms:W3CDTF">2017-05-01T05:54:38Z</dcterms:created>
  <dcterms:modified xsi:type="dcterms:W3CDTF">2018-04-27T01:12:27Z</dcterms:modified>
</cp:coreProperties>
</file>