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59.62.2\信息技术部\CH\nl-NL\"/>
    </mc:Choice>
  </mc:AlternateContent>
  <bookViews>
    <workbookView xWindow="0" yWindow="0" windowWidth="28800" windowHeight="12045"/>
  </bookViews>
  <sheets>
    <sheet name="Bloeddruk &amp; glucose" sheetId="1" r:id="rId1"/>
  </sheets>
  <definedNames>
    <definedName name="_xlnm.Print_Titles" localSheetId="0">'Bloeddruk &amp; glucose'!$6:$6</definedName>
    <definedName name="DDoel">'Bloeddruk &amp; glucose'!$E$4</definedName>
    <definedName name="DHoog">'Bloeddruk &amp; glucose'!$G$4</definedName>
    <definedName name="GHoog">'Bloeddruk &amp; glucose'!$J$3</definedName>
    <definedName name="GLaag">'Bloeddruk &amp; glucose'!$H$3</definedName>
    <definedName name="GNormaal">'Bloeddruk &amp; glucose'!$I$3</definedName>
    <definedName name="SDoel">'Bloeddruk &amp; glucose'!$E$3</definedName>
    <definedName name="SHoog">'Bloeddruk &amp; glucose'!$G$3</definedName>
    <definedName name="Title1">BloodPressureAndGlucose[[#Headers],[Datum]]</definedName>
  </definedNames>
  <calcPr calcId="162913"/>
</workbook>
</file>

<file path=xl/calcChain.xml><?xml version="1.0" encoding="utf-8"?>
<calcChain xmlns="http://schemas.openxmlformats.org/spreadsheetml/2006/main">
  <c r="H13" i="1" l="1"/>
  <c r="G13" i="1"/>
  <c r="F13" i="1"/>
  <c r="E13" i="1"/>
  <c r="B12" i="1" l="1"/>
  <c r="B8" i="1"/>
  <c r="B9" i="1"/>
  <c r="B10" i="1"/>
  <c r="B11" i="1"/>
  <c r="B7" i="1"/>
  <c r="I11" i="1" l="1"/>
  <c r="J11" i="1" s="1"/>
  <c r="I12" i="1"/>
  <c r="J12" i="1" s="1"/>
  <c r="I10" i="1"/>
  <c r="J10" i="1" s="1"/>
  <c r="I9" i="1"/>
  <c r="J9" i="1" s="1"/>
  <c r="I8" i="1"/>
  <c r="J8" i="1" s="1"/>
  <c r="I7" i="1"/>
  <c r="J7" i="1" s="1"/>
</calcChain>
</file>

<file path=xl/sharedStrings.xml><?xml version="1.0" encoding="utf-8"?>
<sst xmlns="http://schemas.openxmlformats.org/spreadsheetml/2006/main" count="29" uniqueCount="27">
  <si>
    <t>Datum</t>
  </si>
  <si>
    <t>Gemiddelden</t>
  </si>
  <si>
    <t>Tijd</t>
  </si>
  <si>
    <t>Gebeurtenis</t>
  </si>
  <si>
    <t>Opstaan</t>
  </si>
  <si>
    <t>Voor maaltijd</t>
  </si>
  <si>
    <t>Na maaltijd</t>
  </si>
  <si>
    <t>Alleen bloeddruk</t>
  </si>
  <si>
    <t>Pas in de cellen E2 tot en met J5 hieronder de schaalwaarden aan.</t>
  </si>
  <si>
    <t>BLOEDDRUK</t>
  </si>
  <si>
    <t>DOELDRUK</t>
  </si>
  <si>
    <t>Systolisch</t>
  </si>
  <si>
    <t>SYSTOLISCH</t>
  </si>
  <si>
    <t>DIASTOLISCH</t>
  </si>
  <si>
    <t>Diastolisch</t>
  </si>
  <si>
    <t>ARTS WAARSCHUWEN</t>
  </si>
  <si>
    <t>Hartslag</t>
  </si>
  <si>
    <t>GLUCOSESCHAAL</t>
  </si>
  <si>
    <t>LAAG</t>
  </si>
  <si>
    <t>Glucose</t>
  </si>
  <si>
    <t>NORMAAL</t>
  </si>
  <si>
    <t>Gehalte</t>
  </si>
  <si>
    <t>HOOG</t>
  </si>
  <si>
    <t>Status</t>
  </si>
  <si>
    <t>Notities</t>
  </si>
  <si>
    <t>Bloeddrukmedicatie bij maaltijd ingenomen</t>
  </si>
  <si>
    <t>Bloeddruk-
&amp; Glucosetracker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</si>
</sst>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17" x14ac:knownFonts="1">
    <font>
      <sz val="11"/>
      <color theme="3"/>
      <name val="Century Gothic"/>
      <family val="2"/>
      <scheme val="minor"/>
    </font>
    <font>
      <b/>
      <sz val="12"/>
      <color theme="0"/>
      <name val="Century Gothic"/>
      <family val="2"/>
      <scheme val="minor"/>
    </font>
    <font>
      <b/>
      <sz val="11"/>
      <color theme="3"/>
      <name val="Century Gothic"/>
      <family val="2"/>
      <scheme val="major"/>
    </font>
    <font>
      <sz val="11"/>
      <color theme="3"/>
      <name val="Century Gothic"/>
      <family val="2"/>
      <scheme val="minor"/>
    </font>
    <font>
      <b/>
      <sz val="11"/>
      <color theme="3"/>
      <name val="Century Gothic"/>
      <family val="2"/>
      <scheme val="minor"/>
    </font>
    <font>
      <b/>
      <sz val="22.5"/>
      <color theme="3"/>
      <name val="Century Gothic"/>
      <family val="2"/>
      <scheme val="minor"/>
    </font>
    <font>
      <b/>
      <sz val="11"/>
      <color theme="0"/>
      <name val="Century Gothic"/>
      <family val="2"/>
      <scheme val="minor"/>
    </font>
    <font>
      <sz val="11"/>
      <name val="Century Gothic"/>
      <family val="2"/>
      <scheme val="minor"/>
    </font>
    <font>
      <i/>
      <sz val="11"/>
      <name val="Century Gothic"/>
      <family val="2"/>
      <scheme val="minor"/>
    </font>
    <font>
      <b/>
      <sz val="22.5"/>
      <color theme="3"/>
      <name val="Century Gothic"/>
      <family val="2"/>
      <scheme val="minor"/>
    </font>
    <font>
      <i/>
      <sz val="11"/>
      <color theme="2"/>
      <name val="Century Gothic"/>
      <family val="2"/>
      <scheme val="minor"/>
    </font>
    <font>
      <sz val="11"/>
      <color theme="3"/>
      <name val="Century Gothic"/>
      <family val="2"/>
      <scheme val="minor"/>
    </font>
    <font>
      <b/>
      <sz val="11"/>
      <color theme="3"/>
      <name val="Century Gothic"/>
      <family val="2"/>
      <scheme val="major"/>
    </font>
    <font>
      <b/>
      <sz val="11"/>
      <color theme="0"/>
      <name val="Century Gothic"/>
      <family val="2"/>
      <scheme val="minor"/>
    </font>
    <font>
      <b/>
      <sz val="12"/>
      <color theme="0"/>
      <name val="Century Gothic"/>
      <family val="2"/>
      <scheme val="minor"/>
    </font>
    <font>
      <b/>
      <sz val="11"/>
      <color theme="3"/>
      <name val="Century Gothic"/>
      <family val="2"/>
      <scheme val="minor"/>
    </font>
    <font>
      <b/>
      <sz val="8"/>
      <color theme="3"/>
      <name val="Century Gothic"/>
      <family val="2"/>
      <scheme val="minor"/>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5" tint="-0.499984740745262"/>
        <bgColor indexed="64"/>
      </patternFill>
    </fill>
    <fill>
      <patternFill patternType="solid">
        <fgColor theme="6"/>
      </patternFill>
    </fill>
    <fill>
      <patternFill patternType="solid">
        <fgColor theme="4" tint="-0.24994659260841701"/>
        <bgColor indexed="64"/>
      </patternFill>
    </fill>
  </fills>
  <borders count="5">
    <border>
      <left/>
      <right/>
      <top/>
      <bottom/>
      <diagonal/>
    </border>
    <border>
      <left/>
      <right/>
      <top style="thick">
        <color theme="0"/>
      </top>
      <bottom/>
      <diagonal/>
    </border>
    <border>
      <left style="thick">
        <color theme="0"/>
      </left>
      <right style="thick">
        <color theme="0"/>
      </right>
      <top style="thick">
        <color theme="0"/>
      </top>
      <bottom style="thick">
        <color theme="0"/>
      </bottom>
      <diagonal/>
    </border>
    <border>
      <left/>
      <right style="thick">
        <color theme="2"/>
      </right>
      <top/>
      <bottom/>
      <diagonal/>
    </border>
    <border>
      <left style="thick">
        <color theme="0"/>
      </left>
      <right style="thick">
        <color theme="0"/>
      </right>
      <top style="thick">
        <color theme="0"/>
      </top>
      <bottom/>
      <diagonal/>
    </border>
  </borders>
  <cellStyleXfs count="14">
    <xf numFmtId="0" fontId="0" fillId="3" borderId="0">
      <alignment horizontal="left" vertical="center" wrapText="1" indent="1"/>
    </xf>
    <xf numFmtId="0" fontId="5" fillId="3" borderId="0">
      <alignment horizontal="left" vertical="center" wrapText="1"/>
    </xf>
    <xf numFmtId="0" fontId="2" fillId="2" borderId="2">
      <alignment horizontal="center" vertical="center"/>
    </xf>
    <xf numFmtId="0" fontId="4" fillId="0" borderId="4">
      <alignment horizontal="center" vertical="top"/>
    </xf>
    <xf numFmtId="0" fontId="7" fillId="0" borderId="0" applyNumberFormat="0" applyFill="0" applyBorder="0" applyProtection="0">
      <alignment horizontal="center" vertical="center"/>
    </xf>
    <xf numFmtId="0" fontId="7" fillId="0" borderId="0" applyNumberFormat="0" applyBorder="0" applyAlignment="0" applyProtection="0"/>
    <xf numFmtId="1" fontId="1" fillId="5" borderId="2">
      <alignment horizontal="center" vertical="center"/>
    </xf>
    <xf numFmtId="0" fontId="8" fillId="3" borderId="0" applyNumberFormat="0" applyBorder="0" applyAlignment="0" applyProtection="0"/>
    <xf numFmtId="14" fontId="3" fillId="3" borderId="0" applyFont="0" applyFill="0" applyBorder="0">
      <alignment horizontal="left" vertical="center" wrapText="1" indent="1"/>
    </xf>
    <xf numFmtId="164" fontId="3" fillId="3" borderId="0" applyFont="0" applyFill="0" applyBorder="0">
      <alignment horizontal="left" vertical="center" wrapText="1" indent="1"/>
    </xf>
    <xf numFmtId="1" fontId="3" fillId="0" borderId="0" applyFont="0" applyFill="0" applyBorder="0" applyProtection="0">
      <alignment horizontal="center" vertical="center"/>
    </xf>
    <xf numFmtId="1" fontId="3" fillId="0" borderId="3" applyFont="0" applyFill="0">
      <alignment horizontal="center" vertical="center"/>
    </xf>
    <xf numFmtId="1" fontId="6" fillId="6" borderId="2" applyProtection="0">
      <alignment horizontal="center" vertical="center"/>
    </xf>
    <xf numFmtId="1" fontId="6" fillId="4" borderId="2" applyProtection="0">
      <alignment horizontal="center" vertical="center"/>
    </xf>
  </cellStyleXfs>
  <cellXfs count="30">
    <xf numFmtId="0" fontId="0" fillId="3" borderId="0" xfId="0">
      <alignment horizontal="left" vertical="center" wrapText="1" indent="1"/>
    </xf>
    <xf numFmtId="0" fontId="11" fillId="3" borderId="0" xfId="0" applyFont="1">
      <alignment horizontal="left" vertical="center" wrapText="1" indent="1"/>
    </xf>
    <xf numFmtId="1" fontId="13" fillId="4" borderId="2" xfId="13" applyFont="1">
      <alignment horizontal="center" vertical="center"/>
    </xf>
    <xf numFmtId="0" fontId="12" fillId="2" borderId="2" xfId="2" applyFont="1">
      <alignment horizontal="center" vertical="center"/>
    </xf>
    <xf numFmtId="1" fontId="13" fillId="6" borderId="2" xfId="12" applyNumberFormat="1" applyFont="1" applyBorder="1" applyAlignment="1">
      <alignment horizontal="center" vertical="center"/>
    </xf>
    <xf numFmtId="1" fontId="13" fillId="6" borderId="2" xfId="12" applyFont="1">
      <alignment horizontal="center" vertical="center"/>
    </xf>
    <xf numFmtId="1" fontId="14" fillId="5" borderId="2" xfId="6" applyFont="1">
      <alignment horizontal="center" vertical="center"/>
    </xf>
    <xf numFmtId="0" fontId="15" fillId="0" borderId="4" xfId="3" applyFont="1">
      <alignment horizontal="center" vertical="top"/>
    </xf>
    <xf numFmtId="0" fontId="16" fillId="2" borderId="1" xfId="0" applyFont="1" applyFill="1" applyBorder="1" applyAlignment="1">
      <alignment horizontal="center" vertical="center"/>
    </xf>
    <xf numFmtId="0" fontId="11" fillId="3" borderId="0" xfId="0" applyFont="1" applyFill="1" applyBorder="1">
      <alignment horizontal="left" vertical="center" wrapText="1" indent="1"/>
    </xf>
    <xf numFmtId="0" fontId="11" fillId="3" borderId="0" xfId="4" applyFont="1" applyFill="1" applyBorder="1">
      <alignment horizontal="center" vertical="center"/>
    </xf>
    <xf numFmtId="14" fontId="11" fillId="3" borderId="0" xfId="8" applyFont="1" applyFill="1" applyBorder="1">
      <alignment horizontal="left" vertical="center" wrapText="1" indent="1"/>
    </xf>
    <xf numFmtId="164" fontId="11" fillId="3" borderId="0" xfId="9" applyFont="1" applyFill="1" applyBorder="1">
      <alignment horizontal="left" vertical="center" wrapText="1" indent="1"/>
    </xf>
    <xf numFmtId="0" fontId="11" fillId="3" borderId="0" xfId="0" applyFont="1" applyFill="1" applyBorder="1" applyAlignment="1">
      <alignment horizontal="left" vertical="center" wrapText="1" indent="1"/>
    </xf>
    <xf numFmtId="1" fontId="11" fillId="3" borderId="0" xfId="10" applyFont="1" applyFill="1" applyBorder="1">
      <alignment horizontal="center" vertical="center"/>
    </xf>
    <xf numFmtId="0" fontId="11" fillId="3" borderId="0" xfId="0" applyFont="1" applyFill="1" applyBorder="1" applyAlignment="1">
      <alignment horizontal="center"/>
    </xf>
    <xf numFmtId="0" fontId="7" fillId="3" borderId="0" xfId="4" applyFill="1">
      <alignment horizontal="center" vertical="center"/>
    </xf>
    <xf numFmtId="0" fontId="0" fillId="3" borderId="0" xfId="0" applyFont="1" applyFill="1" applyBorder="1" applyAlignment="1">
      <alignment horizontal="left" vertical="center" indent="1"/>
    </xf>
    <xf numFmtId="0" fontId="0" fillId="3" borderId="0" xfId="0" applyFont="1" applyFill="1" applyBorder="1">
      <alignment horizontal="left" vertical="center" wrapText="1" indent="1"/>
    </xf>
    <xf numFmtId="0" fontId="0" fillId="3" borderId="0" xfId="0" applyFont="1" applyFill="1" applyBorder="1" applyAlignment="1">
      <alignment horizontal="left" vertical="center" wrapText="1" indent="1"/>
    </xf>
    <xf numFmtId="1" fontId="0" fillId="3" borderId="0" xfId="0" applyNumberFormat="1" applyFont="1" applyFill="1" applyBorder="1" applyAlignment="1">
      <alignment horizontal="center" vertical="center"/>
    </xf>
    <xf numFmtId="1" fontId="0" fillId="3" borderId="0" xfId="0" applyNumberFormat="1" applyFont="1" applyFill="1" applyBorder="1" applyAlignment="1" applyProtection="1">
      <alignment horizontal="center" vertical="center"/>
    </xf>
    <xf numFmtId="1" fontId="0" fillId="3" borderId="0" xfId="0" applyNumberFormat="1" applyFont="1" applyFill="1" applyBorder="1" applyAlignment="1">
      <alignment horizontal="center"/>
    </xf>
    <xf numFmtId="0" fontId="0" fillId="3" borderId="0" xfId="0" applyFont="1" applyFill="1" applyBorder="1" applyAlignment="1" applyProtection="1">
      <alignment horizontal="center" vertical="center"/>
    </xf>
    <xf numFmtId="0" fontId="0" fillId="3" borderId="0" xfId="0" applyNumberFormat="1" applyFont="1" applyFill="1" applyBorder="1" applyAlignment="1">
      <alignment horizontal="left" vertical="center" indent="1"/>
    </xf>
    <xf numFmtId="0" fontId="12" fillId="2" borderId="2" xfId="2" applyFont="1">
      <alignment horizontal="center" vertical="center"/>
    </xf>
    <xf numFmtId="0" fontId="9" fillId="3" borderId="0" xfId="1" applyFont="1">
      <alignment horizontal="left" vertical="center" wrapText="1"/>
    </xf>
    <xf numFmtId="0" fontId="10" fillId="3" borderId="0" xfId="7" applyFont="1" applyAlignment="1">
      <alignment vertical="center"/>
    </xf>
    <xf numFmtId="0" fontId="15" fillId="0" borderId="4" xfId="3" applyFont="1">
      <alignment horizontal="center" vertical="top"/>
    </xf>
    <xf numFmtId="0" fontId="5" fillId="3" borderId="0" xfId="1" applyFont="1">
      <alignment horizontal="left" vertical="center" wrapText="1"/>
    </xf>
  </cellXfs>
  <cellStyles count="14">
    <cellStyle name="Accent1" xfId="12" builtinId="29" customBuiltin="1"/>
    <cellStyle name="Accent2" xfId="13" builtinId="33" customBuiltin="1"/>
    <cellStyle name="Accent3" xfId="6" builtinId="37" customBuiltin="1"/>
    <cellStyle name="Datum" xfId="8"/>
    <cellStyle name="Komma" xfId="10" builtinId="3" customBuiltin="1"/>
    <cellStyle name="Komma [0]" xfId="11" builtinId="6" customBuiltin="1"/>
    <cellStyle name="Kop 1" xfId="2" builtinId="16" customBuiltin="1"/>
    <cellStyle name="Kop 2" xfId="3" builtinId="17" customBuiltin="1"/>
    <cellStyle name="Kop 3" xfId="4" builtinId="18" customBuiltin="1"/>
    <cellStyle name="Kop 4" xfId="5" builtinId="19" customBuiltin="1"/>
    <cellStyle name="Standaard" xfId="0" builtinId="0" customBuiltin="1"/>
    <cellStyle name="Tijd" xfId="9"/>
    <cellStyle name="Titel" xfId="1" builtinId="15" customBuiltin="1"/>
    <cellStyle name="Verklarende tekst" xfId="7" builtinId="53" customBuiltin="1"/>
  </cellStyles>
  <dxfs count="24">
    <dxf>
      <font>
        <b val="0"/>
        <i val="0"/>
        <strike val="0"/>
        <condense val="0"/>
        <extend val="0"/>
        <outline val="0"/>
        <shadow val="0"/>
        <u val="none"/>
        <vertAlign val="baseline"/>
        <sz val="11"/>
        <color theme="3"/>
        <name val="Century Gothic"/>
        <family val="2"/>
        <scheme val="minor"/>
      </font>
      <numFmt numFmtId="1" formatCode="0"/>
      <fill>
        <patternFill patternType="solid">
          <fgColor indexed="64"/>
          <bgColor theme="2"/>
        </patternFill>
      </fill>
      <alignment horizontal="center" vertical="center" textRotation="0" wrapText="0" indent="0" justifyLastLine="0" shrinkToFit="0" readingOrder="0"/>
    </dxf>
    <dxf>
      <font>
        <b val="0"/>
        <i val="0"/>
        <strike val="0"/>
        <condense val="0"/>
        <extend val="0"/>
        <outline val="0"/>
        <shadow val="0"/>
        <u val="none"/>
        <vertAlign val="baseline"/>
        <sz val="11"/>
        <color theme="3"/>
        <name val="Century Gothic"/>
        <family val="2"/>
        <scheme val="minor"/>
      </font>
      <numFmt numFmtId="0" formatCode="General"/>
      <fill>
        <patternFill patternType="solid">
          <fgColor indexed="64"/>
          <bgColor theme="2"/>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3"/>
        <name val="Century Gothic"/>
        <family val="2"/>
        <scheme val="minor"/>
      </font>
      <fill>
        <patternFill patternType="solid">
          <fgColor indexed="64"/>
          <bgColor theme="2"/>
        </patternFill>
      </fill>
      <alignment horizontal="center" vertical="center" textRotation="0" wrapText="0" indent="0" justifyLastLine="0" shrinkToFit="0" readingOrder="0"/>
      <border diagonalUp="0" diagonalDown="0" outline="0">
        <left/>
        <right/>
        <top/>
        <bottom/>
      </border>
      <protection locked="1" hidden="0"/>
    </dxf>
    <dxf>
      <numFmt numFmtId="0" formatCode="General"/>
    </dxf>
    <dxf>
      <font>
        <b val="0"/>
        <i val="0"/>
        <strike val="0"/>
        <condense val="0"/>
        <extend val="0"/>
        <outline val="0"/>
        <shadow val="0"/>
        <u val="none"/>
        <vertAlign val="baseline"/>
        <sz val="11"/>
        <color theme="3"/>
        <name val="Century Gothic"/>
        <family val="2"/>
        <scheme val="minor"/>
      </font>
      <numFmt numFmtId="1" formatCode="0"/>
      <fill>
        <patternFill patternType="solid">
          <fgColor indexed="64"/>
          <bgColor theme="2"/>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3"/>
        <name val="Century Gothic"/>
        <family val="2"/>
        <scheme val="minor"/>
      </font>
      <numFmt numFmtId="1" formatCode="0"/>
      <fill>
        <patternFill patternType="solid">
          <fgColor indexed="64"/>
          <bgColor theme="2"/>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3"/>
        <name val="Century Gothic"/>
        <family val="2"/>
        <scheme val="minor"/>
      </font>
      <numFmt numFmtId="1" formatCode="0"/>
      <fill>
        <patternFill patternType="solid">
          <fgColor indexed="64"/>
          <bgColor theme="2"/>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3"/>
        <name val="Century Gothic"/>
        <family val="2"/>
        <scheme val="minor"/>
      </font>
      <numFmt numFmtId="1" formatCode="0"/>
      <fill>
        <patternFill patternType="solid">
          <fgColor indexed="64"/>
          <bgColor theme="2"/>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3"/>
        <name val="Century Gothic"/>
        <family val="2"/>
        <scheme val="minor"/>
      </font>
      <fill>
        <patternFill patternType="solid">
          <fgColor indexed="64"/>
          <bgColor theme="2"/>
        </patternFill>
      </fill>
      <alignment horizontal="left" vertical="center" textRotation="0" wrapText="1" indent="1" justifyLastLine="0" shrinkToFit="0" readingOrder="0"/>
      <border diagonalUp="0" diagonalDown="0" outline="0">
        <left/>
        <right/>
        <top/>
        <bottom/>
      </border>
    </dxf>
    <dxf>
      <font>
        <b val="0"/>
        <i val="0"/>
        <strike val="0"/>
        <condense val="0"/>
        <extend val="0"/>
        <outline val="0"/>
        <shadow val="0"/>
        <u val="none"/>
        <vertAlign val="baseline"/>
        <sz val="11"/>
        <color theme="3"/>
        <name val="Century Gothic"/>
        <family val="2"/>
        <scheme val="minor"/>
      </font>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1"/>
        <color theme="3"/>
        <name val="Century Gothic"/>
        <family val="2"/>
        <scheme val="minor"/>
      </font>
      <fill>
        <patternFill patternType="solid">
          <fgColor indexed="64"/>
          <bgColor theme="2"/>
        </patternFill>
      </fill>
      <alignment horizontal="left" vertical="center" textRotation="0" wrapText="0" indent="1" justifyLastLine="0" shrinkToFit="0" readingOrder="0"/>
      <border diagonalUp="0" diagonalDown="0" outline="0">
        <left/>
        <right/>
        <top/>
        <bottom/>
      </border>
    </dxf>
    <dxf>
      <border>
        <left style="thin">
          <color theme="6" tint="-0.24994659260841701"/>
        </left>
        <vertical/>
        <horizontal/>
      </border>
    </dxf>
    <dxf>
      <border>
        <left style="thin">
          <color theme="6" tint="-0.24994659260841701"/>
        </left>
        <vertical/>
        <horizontal/>
      </border>
    </dxf>
    <dxf>
      <font>
        <color theme="5" tint="-0.499984740745262"/>
      </font>
    </dxf>
    <dxf>
      <font>
        <b/>
        <i val="0"/>
        <color theme="6" tint="-0.24994659260841701"/>
      </font>
    </dxf>
    <dxf>
      <font>
        <color theme="5" tint="-0.499984740745262"/>
      </font>
    </dxf>
    <dxf>
      <font>
        <b/>
        <i val="0"/>
        <color theme="6" tint="-0.24994659260841701"/>
      </font>
    </dxf>
    <dxf>
      <font>
        <b/>
        <i val="0"/>
        <color theme="6" tint="-0.24994659260841701"/>
      </font>
    </dxf>
    <dxf>
      <font>
        <color theme="4" tint="-0.499984740745262"/>
      </font>
    </dxf>
    <dxf>
      <font>
        <color theme="5" tint="-0.499984740745262"/>
      </font>
    </dxf>
    <dxf>
      <border>
        <left style="thin">
          <color theme="6" tint="-0.24994659260841701"/>
        </left>
      </border>
    </dxf>
    <dxf>
      <font>
        <b/>
        <i val="0"/>
        <color theme="3"/>
      </font>
    </dxf>
    <dxf>
      <font>
        <b/>
        <i val="0"/>
        <color theme="3"/>
      </font>
      <fill>
        <patternFill>
          <bgColor theme="2" tint="-9.9948118533890809E-2"/>
        </patternFill>
      </fill>
      <border>
        <top style="thick">
          <color theme="2"/>
        </top>
        <bottom style="thick">
          <color theme="2" tint="-9.9948118533890809E-2"/>
        </bottom>
      </border>
    </dxf>
    <dxf>
      <fill>
        <patternFill patternType="solid">
          <bgColor theme="0"/>
        </patternFill>
      </fill>
      <border>
        <top/>
        <bottom style="thin">
          <color theme="0" tint="-0.14996795556505021"/>
        </bottom>
        <horizontal style="thin">
          <color theme="0" tint="-0.14996795556505021"/>
        </horizontal>
      </border>
    </dxf>
  </dxfs>
  <tableStyles count="1" defaultTableStyle="Bloeddruk- &amp; glucosetracker" defaultPivotStyle="PivotStyleLight15">
    <tableStyle name="Bloeddruk- &amp; glucosetracker" pivot="0" count="4">
      <tableStyleElement type="wholeTable" dxfId="23"/>
      <tableStyleElement type="headerRow" dxfId="22"/>
      <tableStyleElement type="totalRow" dxfId="21"/>
      <tableStyleElement type="lastColumn"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57148</xdr:rowOff>
    </xdr:from>
    <xdr:to>
      <xdr:col>10</xdr:col>
      <xdr:colOff>2250</xdr:colOff>
      <xdr:row>0</xdr:row>
      <xdr:rowOff>266698</xdr:rowOff>
    </xdr:to>
    <xdr:grpSp>
      <xdr:nvGrpSpPr>
        <xdr:cNvPr id="8" name="Tip voor gegevensinvoer" descr="Pas de schaalwaarden aan uw behoeften aan">
          <a:extLst>
            <a:ext uri="{FF2B5EF4-FFF2-40B4-BE49-F238E27FC236}">
              <a16:creationId xmlns:a16="http://schemas.microsoft.com/office/drawing/2014/main" id="{00000000-0008-0000-0000-000008000000}"/>
            </a:ext>
          </a:extLst>
        </xdr:cNvPr>
        <xdr:cNvGrpSpPr/>
      </xdr:nvGrpSpPr>
      <xdr:grpSpPr>
        <a:xfrm>
          <a:off x="3962400" y="57148"/>
          <a:ext cx="9432000" cy="209550"/>
          <a:chOff x="3248023" y="-2"/>
          <a:chExt cx="6581775" cy="209550"/>
        </a:xfrm>
      </xdr:grpSpPr>
      <xdr:sp macro="" textlink="">
        <xdr:nvSpPr>
          <xdr:cNvPr id="7" name="Illustratie - lijn" descr="Afgeronde bogen">
            <a:extLst>
              <a:ext uri="{FF2B5EF4-FFF2-40B4-BE49-F238E27FC236}">
                <a16:creationId xmlns:a16="http://schemas.microsoft.com/office/drawing/2014/main" id="{00000000-0008-0000-0000-000007000000}"/>
              </a:ext>
            </a:extLst>
          </xdr:cNvPr>
          <xdr:cNvSpPr/>
        </xdr:nvSpPr>
        <xdr:spPr>
          <a:xfrm rot="5400000">
            <a:off x="6434136" y="-3186115"/>
            <a:ext cx="209550" cy="6581775"/>
          </a:xfrm>
          <a:custGeom>
            <a:avLst/>
            <a:gdLst>
              <a:gd name="connsiteX0" fmla="*/ 209550 w 209550"/>
              <a:gd name="connsiteY0" fmla="*/ 6581775 h 6581775"/>
              <a:gd name="connsiteX1" fmla="*/ 104775 w 209550"/>
              <a:gd name="connsiteY1" fmla="*/ 6564313 h 6581775"/>
              <a:gd name="connsiteX2" fmla="*/ 104775 w 209550"/>
              <a:gd name="connsiteY2" fmla="*/ 3308349 h 6581775"/>
              <a:gd name="connsiteX3" fmla="*/ 0 w 209550"/>
              <a:gd name="connsiteY3" fmla="*/ 3290887 h 6581775"/>
              <a:gd name="connsiteX4" fmla="*/ 104775 w 209550"/>
              <a:gd name="connsiteY4" fmla="*/ 3273425 h 6581775"/>
              <a:gd name="connsiteX5" fmla="*/ 104775 w 209550"/>
              <a:gd name="connsiteY5" fmla="*/ 17462 h 6581775"/>
              <a:gd name="connsiteX6" fmla="*/ 209550 w 209550"/>
              <a:gd name="connsiteY6" fmla="*/ 0 h 6581775"/>
              <a:gd name="connsiteX7" fmla="*/ 209550 w 209550"/>
              <a:gd name="connsiteY7" fmla="*/ 6581775 h 6581775"/>
              <a:gd name="connsiteX0" fmla="*/ 209550 w 209550"/>
              <a:gd name="connsiteY0" fmla="*/ 6581775 h 6581775"/>
              <a:gd name="connsiteX1" fmla="*/ 104775 w 209550"/>
              <a:gd name="connsiteY1" fmla="*/ 6564313 h 6581775"/>
              <a:gd name="connsiteX2" fmla="*/ 104775 w 209550"/>
              <a:gd name="connsiteY2" fmla="*/ 3308349 h 6581775"/>
              <a:gd name="connsiteX3" fmla="*/ 0 w 209550"/>
              <a:gd name="connsiteY3" fmla="*/ 3290887 h 6581775"/>
              <a:gd name="connsiteX4" fmla="*/ 104775 w 209550"/>
              <a:gd name="connsiteY4" fmla="*/ 3273425 h 6581775"/>
              <a:gd name="connsiteX5" fmla="*/ 104775 w 209550"/>
              <a:gd name="connsiteY5" fmla="*/ 17462 h 6581775"/>
              <a:gd name="connsiteX6" fmla="*/ 209550 w 209550"/>
              <a:gd name="connsiteY6" fmla="*/ 0 h 6581775"/>
              <a:gd name="connsiteX0" fmla="*/ 209550 w 209550"/>
              <a:gd name="connsiteY0" fmla="*/ 6581775 h 6581775"/>
              <a:gd name="connsiteX1" fmla="*/ 104775 w 209550"/>
              <a:gd name="connsiteY1" fmla="*/ 6564313 h 6581775"/>
              <a:gd name="connsiteX2" fmla="*/ 104775 w 209550"/>
              <a:gd name="connsiteY2" fmla="*/ 3308349 h 6581775"/>
              <a:gd name="connsiteX3" fmla="*/ 0 w 209550"/>
              <a:gd name="connsiteY3" fmla="*/ 3290887 h 6581775"/>
              <a:gd name="connsiteX4" fmla="*/ 104775 w 209550"/>
              <a:gd name="connsiteY4" fmla="*/ 3273425 h 6581775"/>
              <a:gd name="connsiteX5" fmla="*/ 104775 w 209550"/>
              <a:gd name="connsiteY5" fmla="*/ 17462 h 6581775"/>
              <a:gd name="connsiteX6" fmla="*/ 209550 w 209550"/>
              <a:gd name="connsiteY6" fmla="*/ 0 h 6581775"/>
              <a:gd name="connsiteX7" fmla="*/ 209550 w 209550"/>
              <a:gd name="connsiteY7" fmla="*/ 6581775 h 6581775"/>
              <a:gd name="connsiteX0" fmla="*/ 209550 w 209550"/>
              <a:gd name="connsiteY0" fmla="*/ 6581775 h 6581775"/>
              <a:gd name="connsiteX1" fmla="*/ 104775 w 209550"/>
              <a:gd name="connsiteY1" fmla="*/ 6564313 h 6581775"/>
              <a:gd name="connsiteX2" fmla="*/ 104775 w 209550"/>
              <a:gd name="connsiteY2" fmla="*/ 3308349 h 6581775"/>
              <a:gd name="connsiteX3" fmla="*/ 104775 w 209550"/>
              <a:gd name="connsiteY3" fmla="*/ 3273425 h 6581775"/>
              <a:gd name="connsiteX4" fmla="*/ 104775 w 209550"/>
              <a:gd name="connsiteY4" fmla="*/ 17462 h 6581775"/>
              <a:gd name="connsiteX5" fmla="*/ 209550 w 209550"/>
              <a:gd name="connsiteY5" fmla="*/ 0 h 65817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209550" h="6581775" stroke="0" extrusionOk="0">
                <a:moveTo>
                  <a:pt x="209550" y="6581775"/>
                </a:moveTo>
                <a:cubicBezTo>
                  <a:pt x="151684" y="6581775"/>
                  <a:pt x="104775" y="6573957"/>
                  <a:pt x="104775" y="6564313"/>
                </a:cubicBezTo>
                <a:lnTo>
                  <a:pt x="104775" y="3308349"/>
                </a:lnTo>
                <a:cubicBezTo>
                  <a:pt x="104775" y="3298705"/>
                  <a:pt x="57866" y="3290887"/>
                  <a:pt x="0" y="3290887"/>
                </a:cubicBezTo>
                <a:cubicBezTo>
                  <a:pt x="57866" y="3290887"/>
                  <a:pt x="104775" y="3283069"/>
                  <a:pt x="104775" y="3273425"/>
                </a:cubicBezTo>
                <a:lnTo>
                  <a:pt x="104775" y="17462"/>
                </a:lnTo>
                <a:cubicBezTo>
                  <a:pt x="104775" y="7818"/>
                  <a:pt x="151684" y="0"/>
                  <a:pt x="209550" y="0"/>
                </a:cubicBezTo>
                <a:lnTo>
                  <a:pt x="209550" y="6581775"/>
                </a:lnTo>
                <a:close/>
              </a:path>
              <a:path w="209550" h="6581775" fill="none">
                <a:moveTo>
                  <a:pt x="209550" y="6581775"/>
                </a:moveTo>
                <a:cubicBezTo>
                  <a:pt x="151684" y="6581775"/>
                  <a:pt x="104775" y="6573957"/>
                  <a:pt x="104775" y="6564313"/>
                </a:cubicBezTo>
                <a:lnTo>
                  <a:pt x="104775" y="3308349"/>
                </a:lnTo>
                <a:lnTo>
                  <a:pt x="104775" y="3273425"/>
                </a:lnTo>
                <a:lnTo>
                  <a:pt x="104775" y="17462"/>
                </a:lnTo>
                <a:cubicBezTo>
                  <a:pt x="104775" y="7818"/>
                  <a:pt x="151684" y="0"/>
                  <a:pt x="209550" y="0"/>
                </a:cubicBezTo>
              </a:path>
            </a:pathLst>
          </a:custGeom>
          <a:ln w="12700">
            <a:solidFill>
              <a:schemeClr val="tx2"/>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600"/>
          </a:p>
        </xdr:txBody>
      </xdr:sp>
      <xdr:sp macro="" textlink="">
        <xdr:nvSpPr>
          <xdr:cNvPr id="4" name="Tiptekst" descr="Pas de schaalwaarden aan uw behoeften aan">
            <a:extLst>
              <a:ext uri="{FF2B5EF4-FFF2-40B4-BE49-F238E27FC236}">
                <a16:creationId xmlns:a16="http://schemas.microsoft.com/office/drawing/2014/main" id="{00000000-0008-0000-0000-000004000000}"/>
              </a:ext>
            </a:extLst>
          </xdr:cNvPr>
          <xdr:cNvSpPr txBox="1"/>
        </xdr:nvSpPr>
        <xdr:spPr>
          <a:xfrm>
            <a:off x="5156327" y="34050"/>
            <a:ext cx="2765168" cy="172932"/>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nl" sz="1100" spc="20" baseline="0">
                <a:ln>
                  <a:noFill/>
                </a:ln>
                <a:solidFill>
                  <a:sysClr val="windowText" lastClr="000000"/>
                </a:solidFill>
                <a:effectLst/>
                <a:latin typeface="+mn-lt"/>
                <a:ea typeface="+mn-ea"/>
                <a:cs typeface="+mn-cs"/>
              </a:rPr>
              <a:t>Pas de schaalwaarden aan uw behoeften aan.</a:t>
            </a:r>
            <a:endParaRPr lang="en-US" sz="1100" spc="20" baseline="0">
              <a:ln>
                <a:noFill/>
              </a:ln>
              <a:solidFill>
                <a:sysClr val="windowText" lastClr="000000"/>
              </a:solidFill>
              <a:effectLst/>
            </a:endParaRPr>
          </a:p>
        </xdr:txBody>
      </xdr:sp>
    </xdr:grpSp>
    <xdr:clientData fPrintsWithSheet="0"/>
  </xdr:twoCellAnchor>
  <xdr:twoCellAnchor editAs="oneCell">
    <xdr:from>
      <xdr:col>6</xdr:col>
      <xdr:colOff>1543052</xdr:colOff>
      <xdr:row>0</xdr:row>
      <xdr:rowOff>289532</xdr:rowOff>
    </xdr:from>
    <xdr:to>
      <xdr:col>7</xdr:col>
      <xdr:colOff>27306</xdr:colOff>
      <xdr:row>4</xdr:row>
      <xdr:rowOff>269664</xdr:rowOff>
    </xdr:to>
    <xdr:cxnSp macro="">
      <xdr:nvCxnSpPr>
        <xdr:cNvPr id="6" name="Rechte verbindingslijn 5" descr="Scheidingslijn">
          <a:extLst>
            <a:ext uri="{FF2B5EF4-FFF2-40B4-BE49-F238E27FC236}">
              <a16:creationId xmlns:a16="http://schemas.microsoft.com/office/drawing/2014/main" id="{00000000-0008-0000-0000-000006000000}"/>
            </a:ext>
          </a:extLst>
        </xdr:cNvPr>
        <xdr:cNvCxnSpPr/>
      </xdr:nvCxnSpPr>
      <xdr:spPr>
        <a:xfrm>
          <a:off x="8343902" y="289532"/>
          <a:ext cx="55879" cy="1237432"/>
        </a:xfrm>
        <a:prstGeom prst="line">
          <a:avLst/>
        </a:prstGeom>
        <a:ln>
          <a:solidFill>
            <a:schemeClr val="bg2"/>
          </a:solidFill>
        </a:ln>
      </xdr:spPr>
      <xdr:style>
        <a:lnRef idx="3">
          <a:schemeClr val="accent3"/>
        </a:lnRef>
        <a:fillRef idx="0">
          <a:schemeClr val="accent3"/>
        </a:fillRef>
        <a:effectRef idx="2">
          <a:schemeClr val="accent3"/>
        </a:effectRef>
        <a:fontRef idx="minor">
          <a:schemeClr val="tx1"/>
        </a:fontRef>
      </xdr:style>
    </xdr:cxnSp>
    <xdr:clientData/>
  </xdr:twoCellAnchor>
  <xdr:twoCellAnchor editAs="oneCell">
    <xdr:from>
      <xdr:col>3</xdr:col>
      <xdr:colOff>1711326</xdr:colOff>
      <xdr:row>4</xdr:row>
      <xdr:rowOff>269664</xdr:rowOff>
    </xdr:from>
    <xdr:to>
      <xdr:col>9</xdr:col>
      <xdr:colOff>724536</xdr:colOff>
      <xdr:row>5</xdr:row>
      <xdr:rowOff>1058</xdr:rowOff>
    </xdr:to>
    <xdr:sp macro="" textlink="">
      <xdr:nvSpPr>
        <xdr:cNvPr id="19" name="Rechthoek 18" descr="Scheidingslijn">
          <a:extLst>
            <a:ext uri="{FF2B5EF4-FFF2-40B4-BE49-F238E27FC236}">
              <a16:creationId xmlns:a16="http://schemas.microsoft.com/office/drawing/2014/main" id="{00000000-0008-0000-0000-000013000000}"/>
            </a:ext>
          </a:extLst>
        </xdr:cNvPr>
        <xdr:cNvSpPr/>
      </xdr:nvSpPr>
      <xdr:spPr>
        <a:xfrm>
          <a:off x="3949701" y="1526964"/>
          <a:ext cx="8595360" cy="45719"/>
        </a:xfrm>
        <a:prstGeom prst="rect">
          <a:avLst/>
        </a:prstGeom>
        <a:solidFill>
          <a:schemeClr val="bg2"/>
        </a:solid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nl" sz="1100"/>
            <a:t> </a:t>
          </a:r>
        </a:p>
      </xdr:txBody>
    </xdr:sp>
    <xdr:clientData/>
  </xdr:twoCellAnchor>
</xdr:wsDr>
</file>

<file path=xl/tables/table1.xml><?xml version="1.0" encoding="utf-8"?>
<table xmlns="http://schemas.openxmlformats.org/spreadsheetml/2006/main" id="1" name="BloodPressureAndGlucose" displayName="BloodPressureAndGlucose" ref="B6:K13" totalsRowCount="1">
  <tableColumns count="10">
    <tableColumn id="1" name="Datum" totalsRowLabel="Gemiddelden" totalsRowDxfId="10"/>
    <tableColumn id="2" name="Tijd" totalsRowDxfId="9"/>
    <tableColumn id="3" name="Gebeurtenis" totalsRowDxfId="8"/>
    <tableColumn id="4" name="Systolisch" totalsRowFunction="average" totalsRowDxfId="0"/>
    <tableColumn id="5" name="Diastolisch" totalsRowFunction="average" totalsRowDxfId="7"/>
    <tableColumn id="6" name="Hartslag" totalsRowFunction="average" totalsRowDxfId="6"/>
    <tableColumn id="10" name="Glucose" totalsRowFunction="average" totalsRowDxfId="5"/>
    <tableColumn id="7" name="Gehalte" totalsRowDxfId="4">
      <calculatedColumnFormula>BloodPressureAndGlucose[[#This Row],[Glucose]]</calculatedColumnFormula>
    </tableColumn>
    <tableColumn id="9" name="Status" dataDxfId="3" totalsRowDxfId="2">
      <calculatedColumnFormula>IFERROR(IF(BloodPressureAndGlucose[[#This Row],[Gehalte]]=0,"",IF(BloodPressureAndGlucose[[#This Row],[Gehalte]]&lt;=GLaag,"Laag",IF(AND(BloodPressureAndGlucose[[#This Row],[Gehalte]]&gt;GLaag,BloodPressureAndGlucose[[#This Row],[Gehalte]]&lt;GHoog),"Normaal","Hoog"))), "")</calculatedColumnFormula>
    </tableColumn>
    <tableColumn id="8" name="Notities" totalsRowDxfId="1"/>
  </tableColumns>
  <tableStyleInfo name="Bloeddruk- &amp; glucosetracker" showFirstColumn="0" showLastColumn="1" showRowStripes="1" showColumnStripes="0"/>
  <extLst>
    <ext xmlns:x14="http://schemas.microsoft.com/office/spreadsheetml/2009/9/main" uri="{504A1905-F514-4f6f-8877-14C23A59335A}">
      <x14:table altTextSummary="Deze tabel bevat datum, tijd, gebeurtenis, systolische en diastolische bloeddrukmetingen, hartslag, glucose, niveau, status en notities. Niveau en status worden automatisch bijgewerkt"/>
    </ext>
  </extLst>
</table>
</file>

<file path=xl/theme/theme1.xml><?xml version="1.0" encoding="utf-8"?>
<a:theme xmlns:a="http://schemas.openxmlformats.org/drawingml/2006/main" name="Office Theme">
  <a:themeElements>
    <a:clrScheme name="Blood Pressure &amp; Glucose">
      <a:dk1>
        <a:sysClr val="windowText" lastClr="000000"/>
      </a:dk1>
      <a:lt1>
        <a:sysClr val="window" lastClr="FFFFFF"/>
      </a:lt1>
      <a:dk2>
        <a:srgbClr val="4A4A62"/>
      </a:dk2>
      <a:lt2>
        <a:srgbClr val="F2F2F2"/>
      </a:lt2>
      <a:accent1>
        <a:srgbClr val="32A7CB"/>
      </a:accent1>
      <a:accent2>
        <a:srgbClr val="FBAD16"/>
      </a:accent2>
      <a:accent3>
        <a:srgbClr val="A9142D"/>
      </a:accent3>
      <a:accent4>
        <a:srgbClr val="4BAA44"/>
      </a:accent4>
      <a:accent5>
        <a:srgbClr val="EC711F"/>
      </a:accent5>
      <a:accent6>
        <a:srgbClr val="97669D"/>
      </a:accent6>
      <a:hlink>
        <a:srgbClr val="00AFDB"/>
      </a:hlink>
      <a:folHlink>
        <a:srgbClr val="97669D"/>
      </a:folHlink>
    </a:clrScheme>
    <a:fontScheme name="Blood Pressure &amp; Glucos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autoPageBreaks="0" fitToPage="1"/>
  </sheetPr>
  <dimension ref="A1:K13"/>
  <sheetViews>
    <sheetView showGridLines="0" tabSelected="1" zoomScaleNormal="100" workbookViewId="0"/>
  </sheetViews>
  <sheetFormatPr defaultColWidth="9" defaultRowHeight="30" customHeight="1" x14ac:dyDescent="0.3"/>
  <cols>
    <col min="1" max="1" width="2.625" style="1" customWidth="1"/>
    <col min="2" max="2" width="14.375" style="1" customWidth="1"/>
    <col min="3" max="3" width="12.375" style="1" customWidth="1"/>
    <col min="4" max="4" width="22.625" style="1" customWidth="1"/>
    <col min="5" max="10" width="20.625" style="1" customWidth="1"/>
    <col min="11" max="11" width="35.5" style="1" customWidth="1"/>
    <col min="12" max="12" width="2.625" customWidth="1"/>
  </cols>
  <sheetData>
    <row r="1" spans="2:11" ht="24.95" customHeight="1" thickBot="1" x14ac:dyDescent="0.35">
      <c r="B1" s="29" t="s">
        <v>26</v>
      </c>
      <c r="C1" s="26"/>
      <c r="D1" s="26"/>
      <c r="E1" s="27" t="s">
        <v>8</v>
      </c>
      <c r="F1" s="27"/>
      <c r="G1" s="27"/>
      <c r="H1" s="27"/>
      <c r="I1" s="27"/>
      <c r="J1" s="27"/>
    </row>
    <row r="2" spans="2:11" ht="24.95" customHeight="1" thickTop="1" thickBot="1" x14ac:dyDescent="0.35">
      <c r="B2" s="26"/>
      <c r="C2" s="26"/>
      <c r="D2" s="26"/>
      <c r="E2" s="25" t="s">
        <v>9</v>
      </c>
      <c r="F2" s="25"/>
      <c r="G2" s="25"/>
      <c r="H2" s="25" t="s">
        <v>17</v>
      </c>
      <c r="I2" s="25"/>
      <c r="J2" s="25"/>
    </row>
    <row r="3" spans="2:11" ht="24.95" customHeight="1" thickTop="1" thickBot="1" x14ac:dyDescent="0.35">
      <c r="B3" s="26"/>
      <c r="C3" s="26"/>
      <c r="D3" s="26"/>
      <c r="E3" s="2">
        <v>120</v>
      </c>
      <c r="F3" s="3" t="s">
        <v>12</v>
      </c>
      <c r="G3" s="4">
        <v>140</v>
      </c>
      <c r="H3" s="5">
        <v>70</v>
      </c>
      <c r="I3" s="2">
        <v>100</v>
      </c>
      <c r="J3" s="6">
        <v>150</v>
      </c>
    </row>
    <row r="4" spans="2:11" ht="24.95" customHeight="1" thickTop="1" thickBot="1" x14ac:dyDescent="0.35">
      <c r="B4" s="26"/>
      <c r="C4" s="26"/>
      <c r="D4" s="26"/>
      <c r="E4" s="2">
        <v>80</v>
      </c>
      <c r="F4" s="3" t="s">
        <v>13</v>
      </c>
      <c r="G4" s="6">
        <v>90</v>
      </c>
      <c r="H4" s="28" t="s">
        <v>18</v>
      </c>
      <c r="I4" s="28" t="s">
        <v>20</v>
      </c>
      <c r="J4" s="28" t="s">
        <v>22</v>
      </c>
    </row>
    <row r="5" spans="2:11" ht="24.95" customHeight="1" thickTop="1" x14ac:dyDescent="0.3">
      <c r="B5" s="26"/>
      <c r="C5" s="26"/>
      <c r="D5" s="26"/>
      <c r="E5" s="7" t="s">
        <v>10</v>
      </c>
      <c r="F5" s="8"/>
      <c r="G5" s="7" t="s">
        <v>15</v>
      </c>
      <c r="H5" s="28"/>
      <c r="I5" s="28"/>
      <c r="J5" s="28"/>
    </row>
    <row r="6" spans="2:11" ht="20.100000000000001" customHeight="1" x14ac:dyDescent="0.3">
      <c r="B6" s="9" t="s">
        <v>0</v>
      </c>
      <c r="C6" s="9" t="s">
        <v>2</v>
      </c>
      <c r="D6" t="s">
        <v>3</v>
      </c>
      <c r="E6" s="10" t="s">
        <v>11</v>
      </c>
      <c r="F6" s="10" t="s">
        <v>14</v>
      </c>
      <c r="G6" s="10" t="s">
        <v>16</v>
      </c>
      <c r="H6" s="10" t="s">
        <v>19</v>
      </c>
      <c r="I6" s="9" t="s">
        <v>21</v>
      </c>
      <c r="J6" s="10" t="s">
        <v>23</v>
      </c>
      <c r="K6" s="9" t="s">
        <v>24</v>
      </c>
    </row>
    <row r="7" spans="2:11" ht="30" customHeight="1" x14ac:dyDescent="0.3">
      <c r="B7" s="11">
        <f ca="1">TODAY()</f>
        <v>43215</v>
      </c>
      <c r="C7" s="12">
        <v>0.25</v>
      </c>
      <c r="D7" s="13" t="s">
        <v>4</v>
      </c>
      <c r="E7" s="14">
        <v>129</v>
      </c>
      <c r="F7" s="14">
        <v>79</v>
      </c>
      <c r="G7" s="14">
        <v>72</v>
      </c>
      <c r="H7" s="14">
        <v>55</v>
      </c>
      <c r="I7" s="15">
        <f>BloodPressureAndGlucose[[#This Row],[Glucose]]</f>
        <v>55</v>
      </c>
      <c r="J7" s="16" t="str">
        <f>IFERROR(IF(BloodPressureAndGlucose[[#This Row],[Gehalte]]=0,"",IF(BloodPressureAndGlucose[[#This Row],[Gehalte]]&lt;=GLaag,"Laag",IF(AND(BloodPressureAndGlucose[[#This Row],[Gehalte]]&gt;GLaag,BloodPressureAndGlucose[[#This Row],[Gehalte]]&lt;GHoog),"Normaal","Hoog"))), "")</f>
        <v>Laag</v>
      </c>
      <c r="K7" s="9"/>
    </row>
    <row r="8" spans="2:11" ht="30" customHeight="1" x14ac:dyDescent="0.3">
      <c r="B8" s="11">
        <f t="shared" ref="B8:B11" ca="1" si="0">TODAY()</f>
        <v>43215</v>
      </c>
      <c r="C8" s="12">
        <v>0.29166666666666669</v>
      </c>
      <c r="D8" s="13" t="s">
        <v>5</v>
      </c>
      <c r="E8" s="14">
        <v>120</v>
      </c>
      <c r="F8" s="14">
        <v>80</v>
      </c>
      <c r="G8" s="14">
        <v>74</v>
      </c>
      <c r="H8" s="14">
        <v>70</v>
      </c>
      <c r="I8" s="15">
        <f>BloodPressureAndGlucose[[#This Row],[Glucose]]</f>
        <v>70</v>
      </c>
      <c r="J8" s="16" t="str">
        <f>IFERROR(IF(BloodPressureAndGlucose[[#This Row],[Gehalte]]=0,"",IF(BloodPressureAndGlucose[[#This Row],[Gehalte]]&lt;=GLaag,"Laag",IF(AND(BloodPressureAndGlucose[[#This Row],[Gehalte]]&gt;GLaag,BloodPressureAndGlucose[[#This Row],[Gehalte]]&lt;GHoog),"Normaal","Hoog"))), "")</f>
        <v>Laag</v>
      </c>
      <c r="K8" s="9"/>
    </row>
    <row r="9" spans="2:11" ht="30" customHeight="1" x14ac:dyDescent="0.3">
      <c r="B9" s="11">
        <f t="shared" ca="1" si="0"/>
        <v>43215</v>
      </c>
      <c r="C9" s="12">
        <v>0.375</v>
      </c>
      <c r="D9" s="13" t="s">
        <v>6</v>
      </c>
      <c r="E9" s="14">
        <v>133</v>
      </c>
      <c r="F9" s="14">
        <v>80</v>
      </c>
      <c r="G9" s="14">
        <v>75</v>
      </c>
      <c r="H9" s="14">
        <v>75</v>
      </c>
      <c r="I9" s="15">
        <f>BloodPressureAndGlucose[[#This Row],[Glucose]]</f>
        <v>75</v>
      </c>
      <c r="J9" s="16" t="str">
        <f>IFERROR(IF(BloodPressureAndGlucose[[#This Row],[Gehalte]]=0,"",IF(BloodPressureAndGlucose[[#This Row],[Gehalte]]&lt;=GLaag,"Laag",IF(AND(BloodPressureAndGlucose[[#This Row],[Gehalte]]&gt;GLaag,BloodPressureAndGlucose[[#This Row],[Gehalte]]&lt;GHoog),"Normaal","Hoog"))), "")</f>
        <v>Normaal</v>
      </c>
      <c r="K9" s="9"/>
    </row>
    <row r="10" spans="2:11" ht="30" customHeight="1" x14ac:dyDescent="0.3">
      <c r="B10" s="11">
        <f t="shared" ca="1" si="0"/>
        <v>43215</v>
      </c>
      <c r="C10" s="12">
        <v>0.41666666666666669</v>
      </c>
      <c r="D10" s="13" t="s">
        <v>7</v>
      </c>
      <c r="E10" s="14">
        <v>143</v>
      </c>
      <c r="F10" s="14">
        <v>91</v>
      </c>
      <c r="G10" s="14">
        <v>75</v>
      </c>
      <c r="H10" s="14">
        <v>190</v>
      </c>
      <c r="I10" s="15">
        <f>BloodPressureAndGlucose[[#This Row],[Glucose]]</f>
        <v>190</v>
      </c>
      <c r="J10" s="16" t="str">
        <f>IFERROR(IF(BloodPressureAndGlucose[[#This Row],[Gehalte]]=0,"",IF(BloodPressureAndGlucose[[#This Row],[Gehalte]]&lt;=GLaag,"Laag",IF(AND(BloodPressureAndGlucose[[#This Row],[Gehalte]]&gt;GLaag,BloodPressureAndGlucose[[#This Row],[Gehalte]]&lt;GHoog),"Normaal","Hoog"))), "")</f>
        <v>Hoog</v>
      </c>
      <c r="K10" s="9"/>
    </row>
    <row r="11" spans="2:11" ht="30" customHeight="1" x14ac:dyDescent="0.3">
      <c r="B11" s="11">
        <f t="shared" ca="1" si="0"/>
        <v>43215</v>
      </c>
      <c r="C11" s="12">
        <v>0.5</v>
      </c>
      <c r="D11" s="13" t="s">
        <v>5</v>
      </c>
      <c r="E11" s="14">
        <v>141</v>
      </c>
      <c r="F11" s="14">
        <v>84</v>
      </c>
      <c r="G11" s="14">
        <v>70</v>
      </c>
      <c r="H11" s="14">
        <v>140</v>
      </c>
      <c r="I11" s="15">
        <f>BloodPressureAndGlucose[[#This Row],[Glucose]]</f>
        <v>140</v>
      </c>
      <c r="J11" s="16" t="str">
        <f>IFERROR(IF(BloodPressureAndGlucose[[#This Row],[Gehalte]]=0,"",IF(BloodPressureAndGlucose[[#This Row],[Gehalte]]&lt;=GLaag,"Laag",IF(AND(BloodPressureAndGlucose[[#This Row],[Gehalte]]&gt;GLaag,BloodPressureAndGlucose[[#This Row],[Gehalte]]&lt;GHoog),"Normaal","Hoog"))), "")</f>
        <v>Normaal</v>
      </c>
      <c r="K11" s="9"/>
    </row>
    <row r="12" spans="2:11" ht="30" customHeight="1" x14ac:dyDescent="0.3">
      <c r="B12" s="11">
        <f ca="1">TODAY()</f>
        <v>43215</v>
      </c>
      <c r="C12" s="12">
        <v>0.625</v>
      </c>
      <c r="D12" s="13" t="s">
        <v>6</v>
      </c>
      <c r="E12" s="14">
        <v>132</v>
      </c>
      <c r="F12" s="14">
        <v>80</v>
      </c>
      <c r="G12" s="14">
        <v>68</v>
      </c>
      <c r="H12" s="14">
        <v>90</v>
      </c>
      <c r="I12" s="15">
        <f>BloodPressureAndGlucose[[#This Row],[Glucose]]</f>
        <v>90</v>
      </c>
      <c r="J12" s="16" t="str">
        <f>IFERROR(IF(BloodPressureAndGlucose[[#This Row],[Gehalte]]=0,"",IF(BloodPressureAndGlucose[[#This Row],[Gehalte]]&lt;=GLaag,"Laag",IF(AND(BloodPressureAndGlucose[[#This Row],[Gehalte]]&gt;GLaag,BloodPressureAndGlucose[[#This Row],[Gehalte]]&lt;GHoog),"Normaal","Hoog"))), "")</f>
        <v>Normaal</v>
      </c>
      <c r="K12" s="9" t="s">
        <v>25</v>
      </c>
    </row>
    <row r="13" spans="2:11" ht="30" customHeight="1" x14ac:dyDescent="0.3">
      <c r="B13" s="17" t="s">
        <v>1</v>
      </c>
      <c r="C13" s="18"/>
      <c r="D13" s="19"/>
      <c r="E13" s="20">
        <f>SUBTOTAL(101,BloodPressureAndGlucose[Systolisch])</f>
        <v>133</v>
      </c>
      <c r="F13" s="20">
        <f>SUBTOTAL(101,BloodPressureAndGlucose[Diastolisch])</f>
        <v>82.333333333333329</v>
      </c>
      <c r="G13" s="21">
        <f>SUBTOTAL(101,BloodPressureAndGlucose[Hartslag])</f>
        <v>72.333333333333329</v>
      </c>
      <c r="H13" s="20">
        <f>SUBTOTAL(101,BloodPressureAndGlucose[Glucose])</f>
        <v>103.33333333333333</v>
      </c>
      <c r="I13" s="22"/>
      <c r="J13" s="23"/>
      <c r="K13" s="24"/>
    </row>
  </sheetData>
  <mergeCells count="7">
    <mergeCell ref="H2:J2"/>
    <mergeCell ref="E2:G2"/>
    <mergeCell ref="B1:D5"/>
    <mergeCell ref="E1:J1"/>
    <mergeCell ref="J4:J5"/>
    <mergeCell ref="I4:I5"/>
    <mergeCell ref="H4:H5"/>
  </mergeCells>
  <conditionalFormatting sqref="I7:I12">
    <cfRule type="dataBar" priority="14">
      <dataBar showValue="0">
        <cfvo type="num" val="0"/>
        <cfvo type="num" val="GHoog"/>
        <color theme="1" tint="0.34998626667073579"/>
      </dataBar>
      <extLst>
        <ext xmlns:x14="http://schemas.microsoft.com/office/spreadsheetml/2009/9/main" uri="{B025F937-C7B1-47D3-B67F-A62EFF666E3E}">
          <x14:id>{0D8848C9-C23F-4391-92F4-6AC80D8BCDF3}</x14:id>
        </ext>
      </extLst>
    </cfRule>
  </conditionalFormatting>
  <conditionalFormatting sqref="J7:J12">
    <cfRule type="expression" dxfId="19" priority="5">
      <formula>$J7="Normaal"</formula>
    </cfRule>
    <cfRule type="expression" dxfId="18" priority="6">
      <formula>$J7="Laag"</formula>
    </cfRule>
    <cfRule type="expression" dxfId="17" priority="13">
      <formula>$J7="Hoog"</formula>
    </cfRule>
  </conditionalFormatting>
  <conditionalFormatting sqref="E7:E12">
    <cfRule type="expression" dxfId="16" priority="8">
      <formula>$E7&gt;=SHoog</formula>
    </cfRule>
    <cfRule type="expression" dxfId="15" priority="10">
      <formula>OR(E7=SDoel,E7&lt;SHoog)</formula>
    </cfRule>
  </conditionalFormatting>
  <conditionalFormatting sqref="F7:F12">
    <cfRule type="expression" dxfId="14" priority="7">
      <formula>$F7&gt;=DHoog</formula>
    </cfRule>
    <cfRule type="expression" dxfId="13" priority="9">
      <formula>OR(F7=DDoel,F7&lt;DHoog)</formula>
    </cfRule>
  </conditionalFormatting>
  <conditionalFormatting sqref="H6:H13">
    <cfRule type="expression" dxfId="12" priority="4">
      <formula>$H$6="Glucose"</formula>
    </cfRule>
  </conditionalFormatting>
  <conditionalFormatting sqref="E6:E13">
    <cfRule type="expression" dxfId="11" priority="3">
      <formula>$E$6="Systolisch"</formula>
    </cfRule>
  </conditionalFormatting>
  <dataValidations count="21">
    <dataValidation allowBlank="1" showInputMessage="1" showErrorMessage="1" prompt="Maak op dit werkblad een Bloeddruk- en glucosetracker. Pas de schaalwaarden voor bloeddruk en glucose aan. Voeg in cel B6 de gegevens in de tabel Bloeddruk en glucose in" sqref="A1"/>
    <dataValidation allowBlank="1" showInputMessage="1" showErrorMessage="1" prompt="Deze cel bevat de titel van dit werkblad. Pas schaalwaarden aan in de cellen rechts" sqref="B1:D5"/>
    <dataValidation allowBlank="1" showInputMessage="1" showErrorMessage="1" prompt="Pas in cellen E3 en E4 de doelmetingen voor de systolische en diastolische bloeddruk aan, en in cellen G3 en G4 de maximale systolische en diastolische bloeddrukmeting waarna de huisarts moet worden gewaarschuwd" sqref="E2:G2"/>
    <dataValidation allowBlank="1" showInputMessage="1" showErrorMessage="1" prompt="Pas in cellen H3 tot en met J3 lage, normale en hoge glucoseschaalwaarden aan" sqref="H2:J2"/>
    <dataValidation allowBlank="1" showInputMessage="1" showErrorMessage="1" prompt="Voer in deze kolom onder deze koptekst notities in" sqref="K6"/>
    <dataValidation allowBlank="1" showInputMessage="1" showErrorMessage="1" prompt="Voer in deze kolom onder deze koptekst de datum in" sqref="B6"/>
    <dataValidation allowBlank="1" showInputMessage="1" showErrorMessage="1" prompt="Voer in deze kolom onder deze koptekst de tijd in" sqref="C6"/>
    <dataValidation allowBlank="1" showInputMessage="1" showErrorMessage="1" prompt="Voer in deze kolom onder deze koptekst de gebeurtenis in" sqref="D6"/>
    <dataValidation allowBlank="1" showInputMessage="1" showErrorMessage="1" prompt="Voer in deze kolom onder deze koptekst de systolische bloeddruk in. Een meting die de limieten overschrijdt die zijn ingesteld in G3, wordt bijgewerkt met RGB-kleur R=125 G=15 B=34" sqref="E6"/>
    <dataValidation allowBlank="1" showInputMessage="1" showErrorMessage="1" prompt="Voer in deze kolom onder deze koptekst de diastolische bloeddruk in. Een meting die de limieten overschrijdt die zijn ingesteld in G4, wordt bijgewerkt met RGB-kleur R=125 G=15 B=34" sqref="F6"/>
    <dataValidation allowBlank="1" showInputMessage="1" showErrorMessage="1" prompt="Voer in deze kolom onder deze koptekst de hartslag in" sqref="G6"/>
    <dataValidation allowBlank="1" showInputMessage="1" showErrorMessage="1" prompt="Voer in deze kolom onder deze koptekst glucosemetingen in" sqref="H6"/>
    <dataValidation allowBlank="1" showInputMessage="1" showErrorMessage="1" prompt="Gegevensbalk voor de glucosemetingen wordt automatisch bijgewerkt  in deze kolom onder deze koptekst" sqref="I6"/>
    <dataValidation allowBlank="1" showInputMessage="1" showErrorMessage="1" prompt="Status wordt automatisch bijgewerkt in deze kolom onder deze koptekst" sqref="J6"/>
    <dataValidation allowBlank="1" showInputMessage="1" showErrorMessage="1" prompt="Deze cel bevat de maximale diastolische bloeddruk waarna de huisarts moet worden gewaarschuwd" sqref="G4"/>
    <dataValidation allowBlank="1" showInputMessage="1" showErrorMessage="1" prompt="Deze cel bevat de systolische bloeddrukmeting" sqref="E3"/>
    <dataValidation allowBlank="1" showInputMessage="1" showErrorMessage="1" prompt="Deze cel bevat de diastolische bloeddrukmeting" sqref="E4"/>
    <dataValidation allowBlank="1" showInputMessage="1" showErrorMessage="1" prompt="Deze cel bevat de maximale systolische bloeddruk waarna de huisarts moet worden gewaarschuwd" sqref="G3"/>
    <dataValidation allowBlank="1" showInputMessage="1" showErrorMessage="1" prompt="Deze cel bevat de hoge glucosewaarde" sqref="J3"/>
    <dataValidation allowBlank="1" showInputMessage="1" showErrorMessage="1" prompt="Deze cel bevat de lage glucosewaarde" sqref="H3"/>
    <dataValidation allowBlank="1" showInputMessage="1" showErrorMessage="1" prompt="Deze cel bevat de normale glucosewaarde" sqref="I3"/>
  </dataValidation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D8848C9-C23F-4391-92F4-6AC80D8BCDF3}">
            <x14:dataBar minLength="0" maxLength="100" gradient="0">
              <x14:cfvo type="num">
                <xm:f>0</xm:f>
              </x14:cfvo>
              <x14:cfvo type="num">
                <xm:f>GHoog</xm:f>
              </x14:cfvo>
              <x14:negativeFillColor rgb="FFFF0000"/>
              <x14:axisColor rgb="FF000000"/>
            </x14:dataBar>
          </x14:cfRule>
          <xm:sqref>I7:I12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9</vt:i4>
      </vt:variant>
    </vt:vector>
  </HeadingPairs>
  <TitlesOfParts>
    <vt:vector size="10" baseType="lpstr">
      <vt:lpstr>Bloeddruk &amp; glucose</vt:lpstr>
      <vt:lpstr>'Bloeddruk &amp; glucose'!Afdruktitels</vt:lpstr>
      <vt:lpstr>DDoel</vt:lpstr>
      <vt:lpstr>DHoog</vt:lpstr>
      <vt:lpstr>GHoog</vt:lpstr>
      <vt:lpstr>GLaag</vt:lpstr>
      <vt:lpstr>GNormaal</vt:lpstr>
      <vt:lpstr>SDoel</vt:lpstr>
      <vt:lpstr>SHoog</vt:lpstr>
      <vt:lpstr>Title1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NLD</dc:creator>
  <cp:lastModifiedBy>NLD</cp:lastModifiedBy>
  <dcterms:created xsi:type="dcterms:W3CDTF">2017-10-23T20:21:00Z</dcterms:created>
  <dcterms:modified xsi:type="dcterms:W3CDTF">2018-04-25T05:12:58Z</dcterms:modified>
</cp:coreProperties>
</file>