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filterPrivacy="1"/>
  <xr:revisionPtr revIDLastSave="0" documentId="13_ncr:1_{1ECDEAA9-DAB1-423C-9CE2-CA293B51DC5A}" xr6:coauthVersionLast="45" xr6:coauthVersionMax="45" xr10:uidLastSave="{00000000-0000-0000-0000-000000000000}"/>
  <bookViews>
    <workbookView xWindow="-120" yWindow="-120" windowWidth="29040" windowHeight="15840" xr2:uid="{00000000-000D-0000-FFFF-FFFF00000000}"/>
  </bookViews>
  <sheets>
    <sheet name="Informasjon og timeplan" sheetId="4" r:id="rId1"/>
    <sheet name="Oppfølging"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4" l="1"/>
  <c r="D25" i="2" l="1"/>
  <c r="H19" i="2"/>
  <c r="Z12" i="2"/>
  <c r="X12" i="2"/>
  <c r="V12" i="2"/>
  <c r="T12" i="2"/>
  <c r="R12" i="2"/>
  <c r="P12" i="2"/>
  <c r="N12" i="2"/>
  <c r="L12" i="2"/>
  <c r="J12" i="2"/>
  <c r="H12" i="2"/>
  <c r="F12" i="2"/>
  <c r="D12" i="2"/>
  <c r="D10" i="2"/>
  <c r="J4" i="4" l="1"/>
  <c r="B10" i="2" l="1"/>
  <c r="B13" i="2"/>
  <c r="B12" i="2"/>
  <c r="C2" i="2" l="1"/>
  <c r="F10" i="2"/>
  <c r="H10" i="2"/>
  <c r="J10" i="2"/>
  <c r="L10" i="2"/>
  <c r="N10" i="2"/>
  <c r="P10" i="2"/>
  <c r="R10" i="2"/>
  <c r="T10" i="2"/>
  <c r="V10" i="2"/>
  <c r="X10" i="2"/>
  <c r="Z10" i="2"/>
  <c r="D11" i="2"/>
  <c r="F11" i="2"/>
  <c r="H11" i="2"/>
  <c r="J11" i="2"/>
  <c r="L11" i="2"/>
  <c r="N11" i="2"/>
  <c r="P11" i="2"/>
  <c r="R11" i="2"/>
  <c r="T11" i="2"/>
  <c r="V11" i="2"/>
  <c r="X11" i="2"/>
  <c r="Z11" i="2"/>
  <c r="D13" i="2"/>
  <c r="F13" i="2"/>
  <c r="H13" i="2"/>
  <c r="J13" i="2"/>
  <c r="L13" i="2"/>
  <c r="N13" i="2"/>
  <c r="P13" i="2"/>
  <c r="R13" i="2"/>
  <c r="T13" i="2"/>
  <c r="V13" i="2"/>
  <c r="X13" i="2"/>
  <c r="Z13" i="2"/>
  <c r="B11" i="2"/>
  <c r="B31" i="2"/>
  <c r="B30" i="2"/>
  <c r="B29" i="2"/>
  <c r="B28" i="2"/>
  <c r="B25" i="2"/>
  <c r="B24" i="2"/>
  <c r="B23" i="2"/>
  <c r="B22" i="2"/>
  <c r="B19" i="2"/>
  <c r="B18" i="2"/>
  <c r="B17" i="2"/>
  <c r="B16" i="2"/>
  <c r="Z31" i="2"/>
  <c r="Z30" i="2"/>
  <c r="Z29" i="2"/>
  <c r="Z28" i="2"/>
  <c r="V31" i="2"/>
  <c r="V30" i="2"/>
  <c r="V29" i="2"/>
  <c r="V28" i="2"/>
  <c r="R31" i="2"/>
  <c r="R30" i="2"/>
  <c r="R29" i="2"/>
  <c r="R28" i="2"/>
  <c r="N31" i="2"/>
  <c r="N30" i="2"/>
  <c r="N29" i="2"/>
  <c r="N28" i="2"/>
  <c r="J31" i="2"/>
  <c r="J30" i="2"/>
  <c r="J29" i="2"/>
  <c r="J28" i="2"/>
  <c r="X31" i="2"/>
  <c r="X30" i="2"/>
  <c r="X29" i="2"/>
  <c r="X28" i="2"/>
  <c r="T31" i="2"/>
  <c r="T30" i="2"/>
  <c r="T29" i="2"/>
  <c r="T28" i="2"/>
  <c r="P31" i="2"/>
  <c r="P30" i="2"/>
  <c r="P29" i="2"/>
  <c r="P28" i="2"/>
  <c r="L31" i="2"/>
  <c r="L30" i="2"/>
  <c r="L29" i="2"/>
  <c r="L28" i="2"/>
  <c r="H31" i="2"/>
  <c r="H30" i="2"/>
  <c r="H29" i="2"/>
  <c r="H28" i="2"/>
  <c r="Z25" i="2"/>
  <c r="Z24" i="2"/>
  <c r="Z23" i="2"/>
  <c r="Z22" i="2"/>
  <c r="V25" i="2"/>
  <c r="V24" i="2"/>
  <c r="V23" i="2"/>
  <c r="V22" i="2"/>
  <c r="R25" i="2"/>
  <c r="R24" i="2"/>
  <c r="R23" i="2"/>
  <c r="R22" i="2"/>
  <c r="N25" i="2"/>
  <c r="N24" i="2"/>
  <c r="N23" i="2"/>
  <c r="N22" i="2"/>
  <c r="J25" i="2"/>
  <c r="J24" i="2"/>
  <c r="J23" i="2"/>
  <c r="J22" i="2"/>
  <c r="X25" i="2"/>
  <c r="X24" i="2"/>
  <c r="X23" i="2"/>
  <c r="X22" i="2"/>
  <c r="T25" i="2"/>
  <c r="T24" i="2"/>
  <c r="T23" i="2"/>
  <c r="T22" i="2"/>
  <c r="P25" i="2"/>
  <c r="P24" i="2"/>
  <c r="P23" i="2"/>
  <c r="P22" i="2"/>
  <c r="L25" i="2"/>
  <c r="L24" i="2"/>
  <c r="L23" i="2"/>
  <c r="L22" i="2"/>
  <c r="H25" i="2"/>
  <c r="H24" i="2"/>
  <c r="H23" i="2"/>
  <c r="H22" i="2"/>
  <c r="Z19" i="2"/>
  <c r="Z18" i="2"/>
  <c r="Z17" i="2"/>
  <c r="Z16" i="2"/>
  <c r="V19" i="2"/>
  <c r="V18" i="2"/>
  <c r="V17" i="2"/>
  <c r="V16" i="2"/>
  <c r="R19" i="2"/>
  <c r="R18" i="2"/>
  <c r="R17" i="2"/>
  <c r="R16" i="2"/>
  <c r="N19" i="2"/>
  <c r="N18" i="2"/>
  <c r="N17" i="2"/>
  <c r="N16" i="2"/>
  <c r="J19" i="2"/>
  <c r="J18" i="2"/>
  <c r="J17" i="2"/>
  <c r="J16" i="2"/>
  <c r="X19" i="2"/>
  <c r="X18" i="2"/>
  <c r="X17" i="2"/>
  <c r="X16" i="2"/>
  <c r="T19" i="2"/>
  <c r="T18" i="2"/>
  <c r="T17" i="2"/>
  <c r="T16" i="2"/>
  <c r="P19" i="2"/>
  <c r="P18" i="2"/>
  <c r="P17" i="2"/>
  <c r="P16" i="2"/>
  <c r="L19" i="2"/>
  <c r="L18" i="2"/>
  <c r="L17" i="2"/>
  <c r="L16" i="2"/>
  <c r="H18" i="2"/>
  <c r="H17" i="2"/>
  <c r="H16" i="2"/>
  <c r="S7" i="2" l="1"/>
  <c r="C7" i="2"/>
  <c r="F2" i="2"/>
  <c r="K7" i="2"/>
  <c r="W7" i="2"/>
  <c r="G7" i="2"/>
  <c r="O7" i="2"/>
  <c r="F31" i="2"/>
  <c r="F30" i="2"/>
  <c r="F29" i="2"/>
  <c r="F28" i="2"/>
  <c r="F25" i="2"/>
  <c r="F24" i="2"/>
  <c r="F23" i="2"/>
  <c r="F22" i="2"/>
  <c r="F19" i="2"/>
  <c r="F18" i="2"/>
  <c r="F17" i="2"/>
  <c r="F16" i="2"/>
  <c r="D31" i="2"/>
  <c r="D30" i="2"/>
  <c r="D29" i="2"/>
  <c r="D28" i="2"/>
  <c r="D24" i="2"/>
  <c r="D23" i="2"/>
  <c r="D22" i="2"/>
  <c r="D19" i="2"/>
  <c r="D18" i="2"/>
  <c r="D17" i="2"/>
  <c r="D16" i="2"/>
</calcChain>
</file>

<file path=xl/sharedStrings.xml><?xml version="1.0" encoding="utf-8"?>
<sst xmlns="http://schemas.openxmlformats.org/spreadsheetml/2006/main" count="182" uniqueCount="77">
  <si>
    <t>Treningsprogram</t>
  </si>
  <si>
    <t>Navnet på klienten</t>
  </si>
  <si>
    <t>Navnet på instruktøren/treneren</t>
  </si>
  <si>
    <t>Informasjon om klienten</t>
  </si>
  <si>
    <t>Alder</t>
  </si>
  <si>
    <t>Kjønn</t>
  </si>
  <si>
    <t>Høyde (meter)</t>
  </si>
  <si>
    <t>Høyde (centimeter)</t>
  </si>
  <si>
    <t>Vekt (kilo)</t>
  </si>
  <si>
    <t>Bryst (centimeter)</t>
  </si>
  <si>
    <t>Midje (centimeter)</t>
  </si>
  <si>
    <t>Kroppsfett</t>
  </si>
  <si>
    <t>Mål – kroppsfett</t>
  </si>
  <si>
    <t>BMI</t>
  </si>
  <si>
    <t>Mål – BMI</t>
  </si>
  <si>
    <t>Forslag</t>
  </si>
  <si>
    <t xml:space="preserve"> </t>
  </si>
  <si>
    <t>Oppvarming</t>
  </si>
  <si>
    <t>Øvelser</t>
  </si>
  <si>
    <t>Øvelse 1</t>
  </si>
  <si>
    <t>Øvelse 2</t>
  </si>
  <si>
    <t>Øvelse 3</t>
  </si>
  <si>
    <t>Øvelse 4</t>
  </si>
  <si>
    <t>Styrke</t>
  </si>
  <si>
    <t>Kondisjon</t>
  </si>
  <si>
    <t>Nedtrapping</t>
  </si>
  <si>
    <t>Repetisjoner</t>
  </si>
  <si>
    <t>Vekter (kg)</t>
  </si>
  <si>
    <t>Vekter</t>
  </si>
  <si>
    <t>Startdato for programmet</t>
  </si>
  <si>
    <t>Uker</t>
  </si>
  <si>
    <t>Frekvens</t>
  </si>
  <si>
    <t>Start</t>
  </si>
  <si>
    <t>Oppfølging</t>
  </si>
  <si>
    <t>Uke 1</t>
  </si>
  <si>
    <t>Dag</t>
  </si>
  <si>
    <t>Datoer</t>
  </si>
  <si>
    <t>Instruksjoner: Dupliser dette arket til antallet uker som passer til det planlagte programmet</t>
  </si>
  <si>
    <t>Forklaringer</t>
  </si>
  <si>
    <t>Fyll ut de faktiske dataene for de foreslåtte øvelsene, og finn forskjeller/avvik i repetisjoner- og vektparametere for å planlegge neste ukes program</t>
  </si>
  <si>
    <t>Dag-1</t>
  </si>
  <si>
    <t xml:space="preserve">Foreslåtte repetisjoner </t>
  </si>
  <si>
    <t>Forskjell</t>
  </si>
  <si>
    <t>til</t>
  </si>
  <si>
    <t xml:space="preserve">Forskjell </t>
  </si>
  <si>
    <t>Dag-2</t>
  </si>
  <si>
    <t xml:space="preserve">Repetisjoner </t>
  </si>
  <si>
    <t xml:space="preserve">Forskjell  </t>
  </si>
  <si>
    <t xml:space="preserve">Vekter  </t>
  </si>
  <si>
    <t xml:space="preserve">Vekter </t>
  </si>
  <si>
    <t xml:space="preserve">Vekter    </t>
  </si>
  <si>
    <t>Foreslått vekt</t>
  </si>
  <si>
    <t xml:space="preserve">Forskjell   </t>
  </si>
  <si>
    <t>Dag-3</t>
  </si>
  <si>
    <t xml:space="preserve">Repetisjoner  </t>
  </si>
  <si>
    <t xml:space="preserve">Forskjell    </t>
  </si>
  <si>
    <t xml:space="preserve">Vekter     </t>
  </si>
  <si>
    <t xml:space="preserve">Forskjell     </t>
  </si>
  <si>
    <t>Dag-4</t>
  </si>
  <si>
    <t xml:space="preserve">Repetisjoner     </t>
  </si>
  <si>
    <t xml:space="preserve">Repetisjoner   </t>
  </si>
  <si>
    <t>Forskjellen mellom foreslått og faktisk</t>
  </si>
  <si>
    <t xml:space="preserve">Forskjell      </t>
  </si>
  <si>
    <t xml:space="preserve">Vekter      </t>
  </si>
  <si>
    <t xml:space="preserve">Vekter   </t>
  </si>
  <si>
    <t xml:space="preserve">Forskjell       </t>
  </si>
  <si>
    <t xml:space="preserve">Forskjell        </t>
  </si>
  <si>
    <t>Dag-5</t>
  </si>
  <si>
    <t xml:space="preserve">Repetisjoner      </t>
  </si>
  <si>
    <t xml:space="preserve">Repetisjoner    </t>
  </si>
  <si>
    <t xml:space="preserve">Forskjell         </t>
  </si>
  <si>
    <t xml:space="preserve">Vekter       </t>
  </si>
  <si>
    <t xml:space="preserve">Forskjell           </t>
  </si>
  <si>
    <t>Dag-6</t>
  </si>
  <si>
    <t xml:space="preserve">Forskjell          </t>
  </si>
  <si>
    <t xml:space="preserve">Vekter        </t>
  </si>
  <si>
    <t xml:space="preserve"> Forskjell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</si>
</sst>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quot;kr&quot;\ * #,##0_-;\-&quot;kr&quot;\ * #,##0_-;_-&quot;kr&quot;\ * &quot;-&quot;_-;_-@_-"/>
    <numFmt numFmtId="44" formatCode="_-&quot;kr&quot;\ * #,##0.00_-;\-&quot;kr&quot;\ * #,##0.00_-;_-&quot;kr&quot;\ * &quot;-&quot;??_-;_-@_-"/>
    <numFmt numFmtId="164" formatCode="_(* #,##0_);_(* \(#,##0\);_(* &quot;-&quot;_);_(@_)"/>
    <numFmt numFmtId="165" formatCode="_(* #,##0.00_);_(* \(#,##0.00\);_(* &quot;-&quot;??_);_(@_)"/>
    <numFmt numFmtId="166" formatCode="[$-414]d/\ mmm\.\ yyyy;@"/>
    <numFmt numFmtId="167" formatCode="0.00_ ;\-0.00\ "/>
  </numFmts>
  <fonts count="26" x14ac:knownFonts="1">
    <font>
      <sz val="11"/>
      <color theme="1"/>
      <name val="Arial"/>
      <family val="2"/>
      <scheme val="minor"/>
    </font>
    <font>
      <b/>
      <sz val="12"/>
      <color theme="1"/>
      <name val="Arial"/>
      <family val="2"/>
      <scheme val="minor"/>
    </font>
    <font>
      <sz val="8"/>
      <color theme="1"/>
      <name val="Arial"/>
      <family val="2"/>
      <scheme val="minor"/>
    </font>
    <font>
      <sz val="9"/>
      <color theme="1"/>
      <name val="Arial"/>
      <family val="2"/>
      <scheme val="minor"/>
    </font>
    <font>
      <b/>
      <sz val="9"/>
      <color theme="0"/>
      <name val="Arial"/>
      <family val="2"/>
      <scheme val="minor"/>
    </font>
    <font>
      <b/>
      <sz val="9"/>
      <color theme="1"/>
      <name val="Arial"/>
      <family val="2"/>
      <scheme val="minor"/>
    </font>
    <font>
      <b/>
      <sz val="8"/>
      <color theme="1"/>
      <name val="Arial"/>
      <family val="2"/>
      <scheme val="minor"/>
    </font>
    <font>
      <b/>
      <sz val="9"/>
      <color theme="6" tint="-0.499984740745262"/>
      <name val="Arial"/>
      <family val="2"/>
      <scheme val="minor"/>
    </font>
    <font>
      <b/>
      <sz val="9"/>
      <name val="Arial"/>
      <family val="2"/>
      <scheme val="minor"/>
    </font>
    <font>
      <sz val="11"/>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8">
    <fill>
      <patternFill patternType="none"/>
    </fill>
    <fill>
      <patternFill patternType="gray125"/>
    </fill>
    <fill>
      <patternFill patternType="solid">
        <fgColor theme="4"/>
        <bgColor theme="4"/>
      </patternFill>
    </fill>
    <fill>
      <patternFill patternType="solid">
        <fgColor theme="4" tint="0.39997558519241921"/>
        <bgColor indexed="64"/>
      </patternFill>
    </fill>
    <fill>
      <patternFill patternType="solid">
        <fgColor theme="4" tint="0.79998168889431442"/>
        <bgColor indexed="65"/>
      </patternFill>
    </fill>
    <fill>
      <patternFill patternType="solid">
        <fgColor theme="6" tint="0.79998168889431442"/>
        <bgColor indexed="64"/>
      </patternFill>
    </fill>
    <fill>
      <patternFill patternType="solid">
        <fgColor theme="3" tint="0.59999389629810485"/>
        <bgColor indexed="64"/>
      </patternFill>
    </fill>
    <fill>
      <patternFill patternType="solid">
        <fgColor theme="4" tint="-0.249977111117893"/>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style="thin">
        <color theme="4" tint="-0.24994659260841701"/>
      </right>
      <top/>
      <bottom/>
      <diagonal/>
    </border>
    <border>
      <left style="thin">
        <color theme="4" tint="0.39994506668294322"/>
      </left>
      <right style="thin">
        <color theme="4" tint="-0.24994659260841701"/>
      </right>
      <top style="thin">
        <color theme="4" tint="-0.24994659260841701"/>
      </top>
      <bottom style="thin">
        <color theme="4" tint="-0.24994659260841701"/>
      </bottom>
      <diagonal/>
    </border>
    <border>
      <left style="thin">
        <color theme="4" tint="0.39994506668294322"/>
      </left>
      <right style="thin">
        <color theme="4" tint="-0.24994659260841701"/>
      </right>
      <top style="thin">
        <color theme="4" tint="-0.24994659260841701"/>
      </top>
      <bottom/>
      <diagonal/>
    </border>
    <border>
      <left style="thin">
        <color theme="4" tint="-0.24994659260841701"/>
      </left>
      <right/>
      <top/>
      <bottom/>
      <diagonal/>
    </border>
    <border>
      <left style="thin">
        <color theme="4" tint="0.39994506668294322"/>
      </left>
      <right/>
      <top/>
      <bottom/>
      <diagonal/>
    </border>
    <border>
      <left style="thin">
        <color theme="0"/>
      </left>
      <right/>
      <top/>
      <bottom/>
      <diagonal/>
    </border>
    <border>
      <left style="thin">
        <color theme="4" tint="-0.24994659260841701"/>
      </left>
      <right style="thin">
        <color theme="1"/>
      </right>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0" fontId="6" fillId="3" borderId="1" applyNumberFormat="0">
      <alignment horizontal="center" vertical="center"/>
    </xf>
    <xf numFmtId="0" fontId="3" fillId="4" borderId="1" applyNumberFormat="0" applyAlignment="0" applyProtection="0">
      <alignment horizontal="right" vertical="center"/>
    </xf>
    <xf numFmtId="0" fontId="4" fillId="2" borderId="10" applyNumberFormat="0" applyBorder="0" applyProtection="0">
      <alignment horizontal="left" vertical="center"/>
    </xf>
    <xf numFmtId="0" fontId="7" fillId="5" borderId="1" applyNumberFormat="0" applyProtection="0">
      <alignment horizontal="left" vertical="center" indent="1"/>
    </xf>
    <xf numFmtId="165"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xf numFmtId="0" fontId="11" fillId="0" borderId="16" applyNumberFormat="0" applyFill="0" applyAlignment="0" applyProtection="0"/>
    <xf numFmtId="0" fontId="12" fillId="0" borderId="17" applyNumberFormat="0" applyFill="0" applyAlignment="0" applyProtection="0"/>
    <xf numFmtId="0" fontId="13" fillId="0" borderId="18" applyNumberFormat="0" applyFill="0" applyAlignment="0" applyProtection="0"/>
    <xf numFmtId="0" fontId="13" fillId="0" borderId="0" applyNumberFormat="0" applyFill="0" applyBorder="0" applyAlignment="0" applyProtection="0"/>
    <xf numFmtId="0" fontId="14" fillId="8" borderId="0" applyNumberFormat="0" applyBorder="0" applyAlignment="0" applyProtection="0"/>
    <xf numFmtId="0" fontId="15" fillId="9" borderId="0" applyNumberFormat="0" applyBorder="0" applyAlignment="0" applyProtection="0"/>
    <xf numFmtId="0" fontId="16" fillId="10" borderId="0" applyNumberFormat="0" applyBorder="0" applyAlignment="0" applyProtection="0"/>
    <xf numFmtId="0" fontId="17" fillId="11" borderId="19" applyNumberFormat="0" applyAlignment="0" applyProtection="0"/>
    <xf numFmtId="0" fontId="18" fillId="12" borderId="20" applyNumberFormat="0" applyAlignment="0" applyProtection="0"/>
    <xf numFmtId="0" fontId="19" fillId="12" borderId="19" applyNumberFormat="0" applyAlignment="0" applyProtection="0"/>
    <xf numFmtId="0" fontId="20" fillId="0" borderId="21" applyNumberFormat="0" applyFill="0" applyAlignment="0" applyProtection="0"/>
    <xf numFmtId="0" fontId="21" fillId="13" borderId="22" applyNumberFormat="0" applyAlignment="0" applyProtection="0"/>
    <xf numFmtId="0" fontId="22" fillId="0" borderId="0" applyNumberFormat="0" applyFill="0" applyBorder="0" applyAlignment="0" applyProtection="0"/>
    <xf numFmtId="0" fontId="9" fillId="14" borderId="23" applyNumberFormat="0" applyFont="0" applyAlignment="0" applyProtection="0"/>
    <xf numFmtId="0" fontId="23" fillId="0" borderId="0" applyNumberFormat="0" applyFill="0" applyBorder="0" applyAlignment="0" applyProtection="0"/>
    <xf numFmtId="0" fontId="24" fillId="0" borderId="24" applyNumberFormat="0" applyFill="0" applyAlignment="0" applyProtection="0"/>
    <xf numFmtId="0" fontId="25" fillId="15" borderId="0" applyNumberFormat="0" applyBorder="0" applyAlignment="0" applyProtection="0"/>
    <xf numFmtId="0" fontId="9" fillId="4"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5"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25"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25"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25"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25"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cellStyleXfs>
  <cellXfs count="71">
    <xf numFmtId="0" fontId="0" fillId="0" borderId="0" xfId="0"/>
    <xf numFmtId="0" fontId="3" fillId="0" borderId="0" xfId="0" applyFont="1"/>
    <xf numFmtId="2" fontId="2" fillId="0" borderId="0" xfId="0" applyNumberFormat="1" applyFont="1" applyAlignment="1">
      <alignment horizontal="right" vertical="center"/>
    </xf>
    <xf numFmtId="0" fontId="3" fillId="0" borderId="0" xfId="0" applyFont="1" applyBorder="1" applyAlignment="1">
      <alignment horizontal="left" vertical="center"/>
    </xf>
    <xf numFmtId="0" fontId="3" fillId="0" borderId="0" xfId="0" applyFont="1" applyAlignment="1">
      <alignment horizontal="left"/>
    </xf>
    <xf numFmtId="0" fontId="3" fillId="0" borderId="0" xfId="0" applyFont="1" applyBorder="1" applyAlignment="1">
      <alignment horizontal="left"/>
    </xf>
    <xf numFmtId="0" fontId="2" fillId="0" borderId="0" xfId="0" applyFont="1"/>
    <xf numFmtId="0" fontId="2" fillId="0" borderId="9" xfId="0" applyFont="1" applyBorder="1" applyAlignment="1">
      <alignment horizontal="right" vertical="center"/>
    </xf>
    <xf numFmtId="0" fontId="6" fillId="0" borderId="0" xfId="0" applyFont="1" applyBorder="1" applyAlignment="1">
      <alignment horizontal="left" vertical="center"/>
    </xf>
    <xf numFmtId="0" fontId="3" fillId="4" borderId="0" xfId="2" applyBorder="1" applyAlignment="1">
      <alignment horizontal="left" vertical="center"/>
    </xf>
    <xf numFmtId="0" fontId="3" fillId="4" borderId="1" xfId="2" applyAlignment="1" applyProtection="1">
      <alignment horizontal="center" vertical="center"/>
    </xf>
    <xf numFmtId="0" fontId="3" fillId="4" borderId="1" xfId="2" applyAlignment="1" applyProtection="1">
      <alignment horizontal="center" vertical="center"/>
      <protection locked="0"/>
    </xf>
    <xf numFmtId="0" fontId="3" fillId="4" borderId="1" xfId="2" applyAlignment="1">
      <alignment horizontal="center" vertical="center"/>
    </xf>
    <xf numFmtId="0" fontId="1" fillId="0" borderId="0" xfId="0" applyFont="1" applyAlignment="1">
      <alignment horizontal="center" vertical="center"/>
    </xf>
    <xf numFmtId="0" fontId="2" fillId="0" borderId="0" xfId="0" applyFont="1" applyAlignment="1">
      <alignment vertical="center"/>
    </xf>
    <xf numFmtId="0" fontId="4" fillId="7" borderId="11" xfId="3" applyFill="1" applyBorder="1">
      <alignment horizontal="left" vertical="center"/>
    </xf>
    <xf numFmtId="0" fontId="4" fillId="7" borderId="10" xfId="3" applyFill="1" applyBorder="1">
      <alignment horizontal="left" vertical="center"/>
    </xf>
    <xf numFmtId="0" fontId="3" fillId="4" borderId="2" xfId="2" applyFont="1" applyFill="1" applyBorder="1" applyAlignment="1">
      <alignment horizontal="left" vertical="center"/>
    </xf>
    <xf numFmtId="0" fontId="7" fillId="5" borderId="2" xfId="4" applyFont="1" applyFill="1" applyBorder="1" applyAlignment="1">
      <alignment horizontal="left" indent="1"/>
    </xf>
    <xf numFmtId="2" fontId="7" fillId="5" borderId="2" xfId="4" applyNumberFormat="1" applyFont="1" applyFill="1" applyBorder="1" applyAlignment="1">
      <alignment horizontal="left" indent="1"/>
    </xf>
    <xf numFmtId="0" fontId="3" fillId="4" borderId="2" xfId="2" applyFont="1" applyFill="1" applyBorder="1" applyAlignment="1"/>
    <xf numFmtId="0" fontId="8" fillId="3" borderId="1" xfId="1" applyFont="1">
      <alignment horizontal="center" vertical="center"/>
    </xf>
    <xf numFmtId="0" fontId="8" fillId="3" borderId="1" xfId="1" applyFont="1" applyBorder="1" applyAlignment="1">
      <alignment horizontal="center" vertical="center"/>
    </xf>
    <xf numFmtId="2" fontId="3" fillId="4" borderId="2" xfId="2" applyNumberFormat="1" applyFont="1" applyFill="1" applyBorder="1" applyAlignment="1">
      <alignment horizontal="center" vertical="center"/>
    </xf>
    <xf numFmtId="0" fontId="4" fillId="7" borderId="13" xfId="0" applyFont="1" applyFill="1" applyBorder="1" applyAlignment="1">
      <alignment vertical="center"/>
    </xf>
    <xf numFmtId="0" fontId="4" fillId="7" borderId="14" xfId="0" applyFont="1" applyFill="1" applyBorder="1" applyAlignment="1">
      <alignment vertical="center"/>
    </xf>
    <xf numFmtId="0" fontId="7" fillId="5" borderId="2" xfId="4" applyNumberFormat="1" applyFont="1" applyFill="1" applyBorder="1" applyAlignment="1">
      <alignment horizontal="center" vertical="center"/>
    </xf>
    <xf numFmtId="0" fontId="3" fillId="4" borderId="2" xfId="2" applyNumberFormat="1" applyFont="1" applyFill="1" applyBorder="1" applyAlignment="1">
      <alignment horizontal="center" vertical="center"/>
    </xf>
    <xf numFmtId="0" fontId="3" fillId="4" borderId="3" xfId="2" applyNumberFormat="1" applyFont="1" applyFill="1" applyBorder="1" applyAlignment="1">
      <alignment horizontal="left" vertical="center"/>
    </xf>
    <xf numFmtId="0" fontId="4" fillId="7" borderId="0" xfId="3" applyNumberFormat="1" applyFont="1" applyFill="1" applyBorder="1" applyAlignment="1">
      <alignment horizontal="left" vertical="center"/>
    </xf>
    <xf numFmtId="0" fontId="6" fillId="3" borderId="12" xfId="1" applyNumberFormat="1" applyFont="1" applyFill="1" applyBorder="1" applyAlignment="1">
      <alignment horizontal="center" vertical="center"/>
    </xf>
    <xf numFmtId="1" fontId="7" fillId="5" borderId="2" xfId="4" applyNumberFormat="1" applyFont="1" applyFill="1" applyBorder="1" applyAlignment="1">
      <alignment horizontal="center" vertical="center"/>
    </xf>
    <xf numFmtId="1" fontId="3" fillId="4" borderId="2" xfId="2" applyNumberFormat="1" applyFont="1" applyFill="1" applyBorder="1" applyAlignment="1">
      <alignment horizontal="center" vertical="center"/>
    </xf>
    <xf numFmtId="2" fontId="7" fillId="5" borderId="2" xfId="4" applyNumberFormat="1" applyFont="1" applyFill="1" applyBorder="1" applyAlignment="1">
      <alignment horizontal="center" vertical="center"/>
    </xf>
    <xf numFmtId="0" fontId="4" fillId="7" borderId="0" xfId="3" applyFont="1" applyFill="1" applyBorder="1" applyAlignment="1">
      <alignment horizontal="left" vertical="center"/>
    </xf>
    <xf numFmtId="2" fontId="7" fillId="5" borderId="2" xfId="4" applyNumberFormat="1" applyFont="1" applyFill="1" applyBorder="1" applyAlignment="1">
      <alignment horizontal="center"/>
    </xf>
    <xf numFmtId="0" fontId="6" fillId="3" borderId="12" xfId="1" applyNumberFormat="1" applyFont="1" applyFill="1" applyBorder="1" applyAlignment="1">
      <alignment horizontal="left" vertical="center" indent="1"/>
    </xf>
    <xf numFmtId="0" fontId="6" fillId="3" borderId="15" xfId="1" applyNumberFormat="1" applyFont="1" applyFill="1" applyBorder="1" applyAlignment="1">
      <alignment horizontal="center" vertical="center"/>
    </xf>
    <xf numFmtId="0" fontId="8" fillId="6" borderId="1" xfId="0" applyFont="1" applyFill="1" applyBorder="1" applyAlignment="1">
      <alignment horizontal="center" vertical="center"/>
    </xf>
    <xf numFmtId="0" fontId="6" fillId="0" borderId="0" xfId="0" applyNumberFormat="1" applyFont="1" applyBorder="1" applyAlignment="1">
      <alignment horizontal="left" vertical="center"/>
    </xf>
    <xf numFmtId="0" fontId="6" fillId="0" borderId="5" xfId="0" applyNumberFormat="1" applyFont="1" applyBorder="1" applyAlignment="1">
      <alignment vertical="center"/>
    </xf>
    <xf numFmtId="0" fontId="2" fillId="0" borderId="5" xfId="0" applyNumberFormat="1" applyFont="1" applyBorder="1" applyAlignment="1"/>
    <xf numFmtId="0" fontId="7" fillId="5" borderId="2" xfId="4" applyFont="1" applyFill="1" applyBorder="1" applyAlignment="1">
      <alignment horizontal="left" vertical="center" indent="1"/>
    </xf>
    <xf numFmtId="0" fontId="0" fillId="0" borderId="0" xfId="0" applyNumberFormat="1"/>
    <xf numFmtId="0" fontId="2" fillId="0" borderId="0" xfId="0" applyNumberFormat="1" applyFont="1" applyAlignment="1">
      <alignment horizontal="center" vertical="center"/>
    </xf>
    <xf numFmtId="0" fontId="3" fillId="0" borderId="0" xfId="0" applyNumberFormat="1" applyFont="1"/>
    <xf numFmtId="0" fontId="2" fillId="0" borderId="0" xfId="0" applyNumberFormat="1" applyFont="1" applyAlignment="1">
      <alignment horizontal="right" vertical="center"/>
    </xf>
    <xf numFmtId="166" fontId="7" fillId="5" borderId="1" xfId="4" applyNumberFormat="1">
      <alignment horizontal="left" vertical="center" indent="1"/>
    </xf>
    <xf numFmtId="167" fontId="7" fillId="5" borderId="2" xfId="4" applyNumberFormat="1" applyFont="1" applyFill="1" applyBorder="1" applyAlignment="1">
      <alignment horizontal="left" vertical="center" indent="1"/>
    </xf>
    <xf numFmtId="0" fontId="7" fillId="5" borderId="1" xfId="4">
      <alignment horizontal="left" vertical="center" indent="1"/>
    </xf>
    <xf numFmtId="0" fontId="4" fillId="7" borderId="3" xfId="3" applyFill="1" applyBorder="1">
      <alignment horizontal="left" vertical="center"/>
    </xf>
    <xf numFmtId="0" fontId="1" fillId="0" borderId="0" xfId="0" applyFont="1" applyAlignment="1">
      <alignment horizontal="center" vertical="center"/>
    </xf>
    <xf numFmtId="0" fontId="7" fillId="5" borderId="1" xfId="4" applyAlignment="1">
      <alignment horizontal="left" vertical="center" indent="1"/>
    </xf>
    <xf numFmtId="0" fontId="3" fillId="4" borderId="1" xfId="2" applyAlignment="1">
      <alignment horizontal="right" vertical="center" indent="1"/>
    </xf>
    <xf numFmtId="0" fontId="4" fillId="7" borderId="2" xfId="3" applyFill="1" applyBorder="1">
      <alignment horizontal="left" vertical="center"/>
    </xf>
    <xf numFmtId="0" fontId="4" fillId="7" borderId="4" xfId="3" applyFill="1" applyBorder="1">
      <alignment horizontal="left" vertical="center"/>
    </xf>
    <xf numFmtId="166" fontId="3" fillId="4" borderId="6" xfId="2" applyNumberFormat="1" applyBorder="1" applyAlignment="1">
      <alignment horizontal="center" vertical="center"/>
    </xf>
    <xf numFmtId="166" fontId="3" fillId="4" borderId="7" xfId="2" applyNumberFormat="1" applyBorder="1" applyAlignment="1">
      <alignment horizontal="center" vertical="center"/>
    </xf>
    <xf numFmtId="166" fontId="3" fillId="4" borderId="8" xfId="2" applyNumberFormat="1" applyBorder="1" applyAlignment="1">
      <alignment horizontal="center" vertical="center"/>
    </xf>
    <xf numFmtId="0" fontId="6" fillId="3" borderId="6" xfId="1" applyBorder="1">
      <alignment horizontal="center" vertical="center"/>
    </xf>
    <xf numFmtId="0" fontId="6" fillId="3" borderId="7" xfId="1" applyBorder="1">
      <alignment horizontal="center" vertical="center"/>
    </xf>
    <xf numFmtId="0" fontId="6" fillId="3" borderId="8" xfId="1" applyBorder="1">
      <alignment horizontal="center" vertical="center"/>
    </xf>
    <xf numFmtId="0" fontId="2" fillId="0" borderId="0" xfId="0" applyFont="1" applyAlignment="1">
      <alignment horizontal="center" vertical="center"/>
    </xf>
    <xf numFmtId="0" fontId="4" fillId="7" borderId="6" xfId="3" applyFill="1" applyBorder="1">
      <alignment horizontal="left" vertical="center"/>
    </xf>
    <xf numFmtId="0" fontId="4" fillId="7" borderId="7" xfId="3" applyFill="1" applyBorder="1">
      <alignment horizontal="left" vertical="center"/>
    </xf>
    <xf numFmtId="0" fontId="4" fillId="7" borderId="8" xfId="3" applyFill="1" applyBorder="1">
      <alignment horizontal="left" vertical="center"/>
    </xf>
    <xf numFmtId="166" fontId="3" fillId="4" borderId="1" xfId="2" applyNumberFormat="1" applyAlignment="1">
      <alignment horizontal="center" vertical="center"/>
    </xf>
    <xf numFmtId="0" fontId="5" fillId="4" borderId="1" xfId="2" applyFont="1" applyAlignment="1">
      <alignment horizontal="center" vertical="center"/>
    </xf>
    <xf numFmtId="0" fontId="6" fillId="0" borderId="5" xfId="0" applyFont="1" applyBorder="1" applyAlignment="1" applyProtection="1">
      <alignment horizontal="center" vertical="center" wrapText="1"/>
    </xf>
    <xf numFmtId="0" fontId="3" fillId="4" borderId="1" xfId="2" applyAlignment="1" applyProtection="1">
      <alignment horizontal="center" vertical="center"/>
      <protection locked="0"/>
    </xf>
    <xf numFmtId="0" fontId="3" fillId="4" borderId="1" xfId="2" applyAlignment="1" applyProtection="1">
      <alignment horizontal="left" vertical="center"/>
      <protection locked="0"/>
    </xf>
  </cellXfs>
  <cellStyles count="51">
    <cellStyle name="20 % – uthevingsfarge 1" xfId="28" builtinId="30" customBuiltin="1"/>
    <cellStyle name="20 % – uthevingsfarge 2" xfId="32" builtinId="34" customBuiltin="1"/>
    <cellStyle name="20 % – uthevingsfarge 3" xfId="36" builtinId="38" customBuiltin="1"/>
    <cellStyle name="20 % – uthevingsfarge 4" xfId="40" builtinId="42" customBuiltin="1"/>
    <cellStyle name="20 % – uthevingsfarge 5" xfId="44" builtinId="46" customBuiltin="1"/>
    <cellStyle name="20 % – uthevingsfarge 6" xfId="48" builtinId="50" customBuiltin="1"/>
    <cellStyle name="40 % – uthevingsfarge 1" xfId="29" builtinId="31" customBuiltin="1"/>
    <cellStyle name="40 % – uthevingsfarge 2" xfId="33" builtinId="35" customBuiltin="1"/>
    <cellStyle name="40 % – uthevingsfarge 3" xfId="37" builtinId="39" customBuiltin="1"/>
    <cellStyle name="40 % – uthevingsfarge 4" xfId="41" builtinId="43" customBuiltin="1"/>
    <cellStyle name="40 % – uthevingsfarge 5" xfId="45" builtinId="47" customBuiltin="1"/>
    <cellStyle name="40 % – uthevingsfarge 6" xfId="49" builtinId="51" customBuiltin="1"/>
    <cellStyle name="60 % – uthevingsfarge 1" xfId="30" builtinId="32" customBuiltin="1"/>
    <cellStyle name="60 % – uthevingsfarge 2" xfId="34" builtinId="36" customBuiltin="1"/>
    <cellStyle name="60 % – uthevingsfarge 3" xfId="38" builtinId="40" customBuiltin="1"/>
    <cellStyle name="60 % – uthevingsfarge 4" xfId="42" builtinId="44" customBuiltin="1"/>
    <cellStyle name="60 % – uthevingsfarge 5" xfId="46" builtinId="48" customBuiltin="1"/>
    <cellStyle name="60 % – uthevingsfarge 6" xfId="50" builtinId="52" customBuiltin="1"/>
    <cellStyle name="Beregning" xfId="20" builtinId="22" customBuiltin="1"/>
    <cellStyle name="Dårlig" xfId="16" builtinId="27" customBuiltin="1"/>
    <cellStyle name="fitness_general" xfId="2" xr:uid="{00000000-0005-0000-0000-000000000000}"/>
    <cellStyle name="fitness_info" xfId="4" xr:uid="{00000000-0005-0000-0000-000001000000}"/>
    <cellStyle name="fitness_section" xfId="3" xr:uid="{00000000-0005-0000-0000-000002000000}"/>
    <cellStyle name="Fitness-header" xfId="1" xr:uid="{00000000-0005-0000-0000-000003000000}"/>
    <cellStyle name="Forklarende tekst" xfId="25" builtinId="53" customBuiltin="1"/>
    <cellStyle name="God" xfId="15" builtinId="26" customBuiltin="1"/>
    <cellStyle name="Inndata" xfId="18" builtinId="20" customBuiltin="1"/>
    <cellStyle name="Koblet celle" xfId="21" builtinId="24" customBuiltin="1"/>
    <cellStyle name="Komma" xfId="5" builtinId="3" customBuiltin="1"/>
    <cellStyle name="Kontrollcelle" xfId="22" builtinId="23" customBuiltin="1"/>
    <cellStyle name="Merknad" xfId="24" builtinId="10" customBuiltin="1"/>
    <cellStyle name="Normal" xfId="0" builtinId="0" customBuiltin="1"/>
    <cellStyle name="Nøytral" xfId="17" builtinId="28" customBuiltin="1"/>
    <cellStyle name="Overskrift 1" xfId="11" builtinId="16" customBuiltin="1"/>
    <cellStyle name="Overskrift 2" xfId="12" builtinId="17" customBuiltin="1"/>
    <cellStyle name="Overskrift 3" xfId="13" builtinId="18" customBuiltin="1"/>
    <cellStyle name="Overskrift 4" xfId="14" builtinId="19" customBuiltin="1"/>
    <cellStyle name="Prosent" xfId="9" builtinId="5" customBuiltin="1"/>
    <cellStyle name="Tittel" xfId="10" builtinId="15" customBuiltin="1"/>
    <cellStyle name="Totalt" xfId="26" builtinId="25" customBuiltin="1"/>
    <cellStyle name="Tusenskille [0]" xfId="6" builtinId="6" customBuiltin="1"/>
    <cellStyle name="Utdata" xfId="19" builtinId="21" customBuiltin="1"/>
    <cellStyle name="Uthevingsfarge1" xfId="27" builtinId="29" customBuiltin="1"/>
    <cellStyle name="Uthevingsfarge2" xfId="31" builtinId="33" customBuiltin="1"/>
    <cellStyle name="Uthevingsfarge3" xfId="35" builtinId="37" customBuiltin="1"/>
    <cellStyle name="Uthevingsfarge4" xfId="39" builtinId="41" customBuiltin="1"/>
    <cellStyle name="Uthevingsfarge5" xfId="43" builtinId="45" customBuiltin="1"/>
    <cellStyle name="Uthevingsfarge6" xfId="47" builtinId="49" customBuiltin="1"/>
    <cellStyle name="Valuta" xfId="7" builtinId="4" customBuiltin="1"/>
    <cellStyle name="Valuta [0]" xfId="8" builtinId="7" customBuiltin="1"/>
    <cellStyle name="Varseltekst" xfId="23" builtinId="11" customBuiltin="1"/>
  </cellStyles>
  <dxfs count="282">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0" formatCode="General"/>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left" vertical="center" textRotation="0" wrapText="0" indent="1"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top style="thin">
          <color theme="4" tint="-0.24994659260841701"/>
        </top>
        <bottom/>
      </border>
    </dxf>
    <dxf>
      <border outline="0">
        <right style="thin">
          <color theme="4" tint="-0.24994659260841701"/>
        </right>
        <top style="thin">
          <color theme="4" tint="-0.24994659260841701"/>
        </top>
        <bottom style="thin">
          <color theme="4" tint="-0.24994659260841701"/>
        </bottom>
      </border>
    </dxf>
    <dxf>
      <font>
        <b/>
        <i val="0"/>
        <strike val="0"/>
        <condense val="0"/>
        <extend val="0"/>
        <outline val="0"/>
        <shadow val="0"/>
        <u val="none"/>
        <vertAlign val="baseline"/>
        <sz val="9"/>
        <color theme="0"/>
        <name val="Arial"/>
        <scheme val="minor"/>
      </font>
      <fill>
        <patternFill patternType="solid">
          <fgColor theme="4"/>
          <bgColor theme="4" tint="-0.249977111117893"/>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outline="0">
        <bottom style="thin">
          <color theme="4" tint="0.39994506668294322"/>
        </bottom>
      </border>
    </dxf>
    <dxf>
      <font>
        <b val="0"/>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left" vertical="center" textRotation="0" wrapText="0" relative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outline="0">
        <bottom style="thin">
          <color theme="4" tint="0.39994506668294322"/>
        </bottom>
      </border>
    </dxf>
    <dxf>
      <font>
        <b val="0"/>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left" vertical="center" textRotation="0" wrapText="0" relative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outline="0">
        <bottom style="thin">
          <color theme="4" tint="0.39994506668294322"/>
        </bottom>
      </border>
    </dxf>
    <dxf>
      <font>
        <b val="0"/>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left" vertical="center" textRotation="0" wrapText="0" relative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border>
        <top style="thin">
          <color theme="4" tint="-0.24994659260841701"/>
        </top>
      </border>
    </dxf>
    <dxf>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bottom/>
      </border>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bottom style="thin">
          <color theme="4" tint="-0.24994659260841701"/>
        </bottom>
      </border>
    </dxf>
    <dxf>
      <font>
        <b/>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font>
    </dxf>
  </dxfs>
  <tableStyles count="1" defaultTableStyle="TableStyleMedium9" defaultPivotStyle="PivotStyleLight16">
    <tableStyle name="Kunde" pivot="0" count="1" xr9:uid="{00000000-0011-0000-FFFF-FFFF00000000}">
      <tableStyleElement type="firstColumn" dxfId="281"/>
    </tableStyle>
  </tableStyles>
  <colors>
    <mruColors>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00000000}" name="Oppvarming" displayName="Oppvarming" ref="E7:J11" headerRowDxfId="280" dataDxfId="278" totalsRowDxfId="276" headerRowBorderDxfId="279" tableBorderDxfId="277" totalsRowBorderDxfId="275" dataCellStyle="fitness_general">
  <autoFilter ref="E7:J11" xr:uid="{00000000-0009-0000-0100-000043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Øvelser" totalsRowLabel="Total" totalsRowDxfId="274" dataCellStyle="fitness_general"/>
    <tableColumn id="2" xr3:uid="{00000000-0010-0000-0000-000002000000}" name="Repetisjoner" totalsRowDxfId="273" dataCellStyle="fitness_general"/>
    <tableColumn id="3" xr3:uid="{00000000-0010-0000-0000-000003000000}" name="Vekter (kg)" totalsRowDxfId="272" dataCellStyle="fitness_general"/>
    <tableColumn id="4" xr3:uid="{00000000-0010-0000-0000-000004000000}" name="Uker" totalsRowDxfId="271" dataCellStyle="fitness_general"/>
    <tableColumn id="5" xr3:uid="{00000000-0010-0000-0000-000005000000}" name="Frekvens" totalsRowDxfId="270" dataCellStyle="fitness_general"/>
    <tableColumn id="6" xr3:uid="{00000000-0010-0000-0000-000006000000}" name="Start" totalsRowFunction="sum" totalsRowDxfId="269" dataCellStyle="fitness_general"/>
  </tableColumns>
  <tableStyleInfo name="Kunde" showFirstColumn="1" showLastColumn="0" showRowStripes="0" showColumnStripes="0"/>
  <extLst>
    <ext xmlns:x14="http://schemas.microsoft.com/office/spreadsheetml/2009/9/main" uri="{504A1905-F514-4f6f-8877-14C23A59335A}">
      <x14:table altTextSummary="Skriv inn øvelser, repetisjoner, vekter i kilo, uker, frekvens og starttidspunkt i denne tabelle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01000000}" name="Styrke" displayName="Styrke" ref="E14:J18" headerRowDxfId="268" dataDxfId="266" headerRowBorderDxfId="267" tableBorderDxfId="265" dataCellStyle="fitness_general">
  <autoFilter ref="E14:J18" xr:uid="{00000000-0009-0000-0100-000044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Øvelser" totalsRowLabel="Total" dataDxfId="264" totalsRowDxfId="263" dataCellStyle="fitness_general"/>
    <tableColumn id="2" xr3:uid="{00000000-0010-0000-0100-000002000000}" name="Repetisjoner" dataDxfId="262" totalsRowDxfId="261" dataCellStyle="fitness_general"/>
    <tableColumn id="3" xr3:uid="{00000000-0010-0000-0100-000003000000}" name="Vekter" dataDxfId="260" totalsRowDxfId="259" dataCellStyle="fitness_general"/>
    <tableColumn id="4" xr3:uid="{00000000-0010-0000-0100-000004000000}" name="Uker" dataDxfId="258" totalsRowDxfId="257" dataCellStyle="fitness_general"/>
    <tableColumn id="5" xr3:uid="{00000000-0010-0000-0100-000005000000}" name="Frekvens" dataDxfId="256" totalsRowDxfId="255" dataCellStyle="fitness_general"/>
    <tableColumn id="6" xr3:uid="{00000000-0010-0000-0100-000006000000}" name="Start" totalsRowFunction="sum" dataDxfId="254" totalsRowDxfId="253" dataCellStyle="fitness_general"/>
  </tableColumns>
  <tableStyleInfo name="Kunde" showFirstColumn="1" showLastColumn="0" showRowStripes="0" showColumnStripes="0"/>
  <extLst>
    <ext xmlns:x14="http://schemas.microsoft.com/office/spreadsheetml/2009/9/main" uri="{504A1905-F514-4f6f-8877-14C23A59335A}">
      <x14:table altTextSummary="Skriv inn øvelser, repetisjoner, vekter, uker, frekvens og starttidspunkt i denne tabelle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02000000}" name="Kondisjon" displayName="Kondisjon" ref="E21:J25" headerRowDxfId="252" dataDxfId="250" headerRowBorderDxfId="251" tableBorderDxfId="249" dataCellStyle="fitness_general">
  <autoFilter ref="E21:J25" xr:uid="{00000000-0009-0000-0100-000045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Øvelser" totalsRowLabel="Total" dataDxfId="248" totalsRowDxfId="247" dataCellStyle="fitness_general"/>
    <tableColumn id="2" xr3:uid="{00000000-0010-0000-0200-000002000000}" name="Repetisjoner" dataDxfId="246" totalsRowDxfId="245" dataCellStyle="fitness_general"/>
    <tableColumn id="3" xr3:uid="{00000000-0010-0000-0200-000003000000}" name="Vekter" dataDxfId="244" totalsRowDxfId="243" dataCellStyle="fitness_general"/>
    <tableColumn id="4" xr3:uid="{00000000-0010-0000-0200-000004000000}" name="Uker" dataDxfId="242" totalsRowDxfId="241" dataCellStyle="fitness_general"/>
    <tableColumn id="5" xr3:uid="{00000000-0010-0000-0200-000005000000}" name="Frekvens" dataDxfId="240" totalsRowDxfId="239" dataCellStyle="fitness_general"/>
    <tableColumn id="6" xr3:uid="{00000000-0010-0000-0200-000006000000}" name="Start" totalsRowFunction="sum" dataDxfId="238" totalsRowDxfId="237" dataCellStyle="fitness_general"/>
  </tableColumns>
  <tableStyleInfo name="Kunde" showFirstColumn="1" showLastColumn="0" showRowStripes="0" showColumnStripes="0"/>
  <extLst>
    <ext xmlns:x14="http://schemas.microsoft.com/office/spreadsheetml/2009/9/main" uri="{504A1905-F514-4f6f-8877-14C23A59335A}">
      <x14:table altTextSummary="Skriv inn øvelser, repetisjoner, vekter, uker, frekvens og starttidspunkt i denne tabelle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03000000}" name="Nedtrapping" displayName="Nedtrapping" ref="E28:J32" headerRowDxfId="236" dataDxfId="234" headerRowBorderDxfId="235" tableBorderDxfId="233" dataCellStyle="fitness_general">
  <autoFilter ref="E28:J32" xr:uid="{00000000-0009-0000-0100-000046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Øvelser" totalsRowLabel="Total" dataDxfId="232" totalsRowDxfId="231" dataCellStyle="fitness_general"/>
    <tableColumn id="2" xr3:uid="{00000000-0010-0000-0300-000002000000}" name="Repetisjoner" dataDxfId="230" totalsRowDxfId="229" dataCellStyle="fitness_general"/>
    <tableColumn id="3" xr3:uid="{00000000-0010-0000-0300-000003000000}" name="Vekter" dataDxfId="228" totalsRowDxfId="227" dataCellStyle="fitness_general"/>
    <tableColumn id="4" xr3:uid="{00000000-0010-0000-0300-000004000000}" name="Uker" dataDxfId="226" totalsRowDxfId="225" dataCellStyle="fitness_general"/>
    <tableColumn id="5" xr3:uid="{00000000-0010-0000-0300-000005000000}" name="Frekvens" dataDxfId="224" totalsRowDxfId="223" dataCellStyle="fitness_general"/>
    <tableColumn id="6" xr3:uid="{00000000-0010-0000-0300-000006000000}" name="Start" totalsRowFunction="sum" dataDxfId="222" totalsRowDxfId="221" dataCellStyle="fitness_general"/>
  </tableColumns>
  <tableStyleInfo name="Kunde" showFirstColumn="1" showLastColumn="0" showRowStripes="0" showColumnStripes="0"/>
  <extLst>
    <ext xmlns:x14="http://schemas.microsoft.com/office/spreadsheetml/2009/9/main" uri="{504A1905-F514-4f6f-8877-14C23A59335A}">
      <x14:table altTextSummary="Skriv inn øvelser, repetisjoner, vekter, uker, frekvens og starttidspunkt i denne tabellen."/>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Klientinformasjon" displayName="Klientinformasjon" ref="B6:C17" headerRowDxfId="220" tableBorderDxfId="219">
  <autoFilter ref="B6:C17" xr:uid="{00000000-0009-0000-0100-000001000000}">
    <filterColumn colId="0" hiddenButton="1"/>
    <filterColumn colId="1" hiddenButton="1"/>
  </autoFilter>
  <tableColumns count="2">
    <tableColumn id="1" xr3:uid="{00000000-0010-0000-0400-000001000000}" name="Informasjon om klienten" totalsRowLabel="Total" dataDxfId="218" totalsRowDxfId="217" dataCellStyle="fitness_general"/>
    <tableColumn id="2" xr3:uid="{00000000-0010-0000-0400-000002000000}" name=" " totalsRowFunction="sum" totalsRowDxfId="216"/>
  </tableColumns>
  <tableStyleInfo name="Kunde" showFirstColumn="1" showLastColumn="0" showRowStripes="0" showColumnStripes="0"/>
  <extLst>
    <ext xmlns:x14="http://schemas.microsoft.com/office/spreadsheetml/2009/9/main" uri="{504A1905-F514-4f6f-8877-14C23A59335A}">
      <x14:table altTextSummary="Skriv inn alder, kjønn, høyde, vekt, bryst, midje og kroppsfett i denne tabellen. BMI beregnes automatisk."/>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WarmTrack" displayName="WarmTrack" ref="B9:Z13" headerRowDxfId="215" dataDxfId="214" tableBorderDxfId="213" totalsRowBorderDxfId="212" headerRowCellStyle="Fitness-header" dataCellStyle="fitness_general">
  <autoFilter ref="B9:Z13"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500-000001000000}" name="Oppvarming" totalsRowLabel="Total" dataDxfId="211" totalsRowDxfId="210" dataCellStyle="fitness_general"/>
    <tableColumn id="2" xr3:uid="{00000000-0010-0000-0500-000002000000}" name="Repetisjoner" dataDxfId="209" totalsRowDxfId="208" dataCellStyle="fitness_info"/>
    <tableColumn id="3" xr3:uid="{00000000-0010-0000-0500-000003000000}" name="Forskjell" dataDxfId="207" totalsRowDxfId="206" dataCellStyle="fitness_general"/>
    <tableColumn id="4" xr3:uid="{00000000-0010-0000-0500-000004000000}" name="Vekter" dataDxfId="205" totalsRowDxfId="204" dataCellStyle="fitness_info"/>
    <tableColumn id="5" xr3:uid="{00000000-0010-0000-0500-000005000000}" name="Forskjell " dataDxfId="203" totalsRowDxfId="202" dataCellStyle="fitness_general"/>
    <tableColumn id="6" xr3:uid="{00000000-0010-0000-0500-000006000000}" name="Repetisjoner " dataDxfId="201" totalsRowDxfId="200" dataCellStyle="fitness_info"/>
    <tableColumn id="7" xr3:uid="{00000000-0010-0000-0500-000007000000}" name="Forskjell  " dataDxfId="199" totalsRowDxfId="198" dataCellStyle="fitness_general"/>
    <tableColumn id="8" xr3:uid="{00000000-0010-0000-0500-000008000000}" name="Vekter  " dataDxfId="197" totalsRowDxfId="196" dataCellStyle="fitness_info"/>
    <tableColumn id="9" xr3:uid="{00000000-0010-0000-0500-000009000000}" name="Forskjell   " dataDxfId="195" totalsRowDxfId="194" dataCellStyle="fitness_general"/>
    <tableColumn id="10" xr3:uid="{00000000-0010-0000-0500-00000A000000}" name="Repetisjoner  " dataDxfId="193" totalsRowDxfId="192" dataCellStyle="fitness_info"/>
    <tableColumn id="11" xr3:uid="{00000000-0010-0000-0500-00000B000000}" name="Forskjell    " dataDxfId="191" totalsRowDxfId="190" dataCellStyle="fitness_general"/>
    <tableColumn id="12" xr3:uid="{00000000-0010-0000-0500-00000C000000}" name="Vekter    " dataDxfId="189" totalsRowDxfId="188" dataCellStyle="fitness_info"/>
    <tableColumn id="13" xr3:uid="{00000000-0010-0000-0500-00000D000000}" name="Forskjell     " dataDxfId="187" totalsRowDxfId="186" dataCellStyle="fitness_general"/>
    <tableColumn id="14" xr3:uid="{00000000-0010-0000-0500-00000E000000}" name="Repetisjoner     " dataDxfId="185" totalsRowDxfId="184" dataCellStyle="fitness_info"/>
    <tableColumn id="15" xr3:uid="{00000000-0010-0000-0500-00000F000000}" name="Forskjell      " dataDxfId="183" totalsRowDxfId="182" dataCellStyle="fitness_general"/>
    <tableColumn id="16" xr3:uid="{00000000-0010-0000-0500-000010000000}" name="Vekter      " dataDxfId="181" totalsRowDxfId="180" dataCellStyle="fitness_info"/>
    <tableColumn id="17" xr3:uid="{00000000-0010-0000-0500-000011000000}" name="Forskjell       " dataDxfId="179" totalsRowDxfId="178" dataCellStyle="fitness_general"/>
    <tableColumn id="18" xr3:uid="{00000000-0010-0000-0500-000012000000}" name="Repetisjoner      " dataDxfId="177" totalsRowDxfId="176" dataCellStyle="fitness_info"/>
    <tableColumn id="19" xr3:uid="{00000000-0010-0000-0500-000013000000}" name="Forskjell         " dataDxfId="175" totalsRowDxfId="174" dataCellStyle="fitness_general"/>
    <tableColumn id="20" xr3:uid="{00000000-0010-0000-0500-000014000000}" name="Vekter       " dataDxfId="173" totalsRowDxfId="172" dataCellStyle="fitness_info"/>
    <tableColumn id="21" xr3:uid="{00000000-0010-0000-0500-000015000000}" name="Forskjell           " dataDxfId="171" totalsRowDxfId="170" dataCellStyle="fitness_general"/>
    <tableColumn id="22" xr3:uid="{00000000-0010-0000-0500-000016000000}" name="Repetisjoner    " dataDxfId="169" totalsRowDxfId="168" dataCellStyle="fitness_info"/>
    <tableColumn id="23" xr3:uid="{00000000-0010-0000-0500-000017000000}" name="Forskjell        " dataDxfId="167" totalsRowDxfId="166" dataCellStyle="fitness_general"/>
    <tableColumn id="24" xr3:uid="{00000000-0010-0000-0500-000018000000}" name="Vekter        " dataDxfId="165" totalsRowDxfId="164" dataCellStyle="fitness_info"/>
    <tableColumn id="25" xr3:uid="{00000000-0010-0000-0500-000019000000}" name=" Forskjell" totalsRowFunction="sum" dataDxfId="163" totalsRowDxfId="162" dataCellStyle="fitness_general"/>
  </tableColumns>
  <tableStyleInfo name="Kunde" showFirstColumn="1" showLastColumn="0" showRowStripes="0" showColumnStripes="1"/>
  <extLst>
    <ext xmlns:x14="http://schemas.microsoft.com/office/spreadsheetml/2009/9/main" uri="{504A1905-F514-4f6f-8877-14C23A59335A}">
      <x14:table altTextSummary="Skriv inn repetisjoner og vekter for hver ukedag i denne tabellen. Forskjellen beregnes automatisk, og tallet for oppvarming oppdater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StrengthTrack" displayName="StrengthTrack" ref="B15:Z19" headerRowDxfId="161" dataDxfId="160" tableBorderDxfId="159" totalsRowBorderDxfId="158" headerRowCellStyle="Fitness-header" dataCellStyle="fitness_general">
  <autoFilter ref="B15:Z19"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600-000001000000}" name="Styrke" totalsRowLabel="Total" dataDxfId="157" totalsRowDxfId="156" dataCellStyle="fitness_general"/>
    <tableColumn id="2" xr3:uid="{00000000-0010-0000-0600-000002000000}" name="Repetisjoner" dataDxfId="155" totalsRowDxfId="154" dataCellStyle="fitness_info"/>
    <tableColumn id="3" xr3:uid="{00000000-0010-0000-0600-000003000000}" name="Forskjell" dataDxfId="153" totalsRowDxfId="152" dataCellStyle="fitness_general"/>
    <tableColumn id="4" xr3:uid="{00000000-0010-0000-0600-000004000000}" name="Vekter" dataDxfId="151" totalsRowDxfId="150" dataCellStyle="fitness_info"/>
    <tableColumn id="5" xr3:uid="{00000000-0010-0000-0600-000005000000}" name="Forskjell " dataDxfId="149" totalsRowDxfId="148" dataCellStyle="fitness_general"/>
    <tableColumn id="6" xr3:uid="{00000000-0010-0000-0600-000006000000}" name="Repetisjoner " dataDxfId="147" totalsRowDxfId="146" dataCellStyle="fitness_info"/>
    <tableColumn id="7" xr3:uid="{00000000-0010-0000-0600-000007000000}" name="Forskjell  " dataDxfId="145" totalsRowDxfId="144" dataCellStyle="fitness_general"/>
    <tableColumn id="8" xr3:uid="{00000000-0010-0000-0600-000008000000}" name="Vekter " dataDxfId="143" totalsRowDxfId="142" dataCellStyle="fitness_info"/>
    <tableColumn id="9" xr3:uid="{00000000-0010-0000-0600-000009000000}" name="Forskjell   " dataDxfId="141" totalsRowDxfId="140" dataCellStyle="fitness_general"/>
    <tableColumn id="10" xr3:uid="{00000000-0010-0000-0600-00000A000000}" name="Repetisjoner  " dataDxfId="139" totalsRowDxfId="138" dataCellStyle="fitness_info"/>
    <tableColumn id="11" xr3:uid="{00000000-0010-0000-0600-00000B000000}" name="Forskjell    " dataDxfId="137" totalsRowDxfId="136" dataCellStyle="fitness_general"/>
    <tableColumn id="12" xr3:uid="{00000000-0010-0000-0600-00000C000000}" name="Vekter  " dataDxfId="135" totalsRowDxfId="134" dataCellStyle="fitness_info"/>
    <tableColumn id="13" xr3:uid="{00000000-0010-0000-0600-00000D000000}" name="Forskjell     " dataDxfId="133" totalsRowDxfId="132" dataCellStyle="fitness_general"/>
    <tableColumn id="14" xr3:uid="{00000000-0010-0000-0600-00000E000000}" name="Repetisjoner   " dataDxfId="131" totalsRowDxfId="130" dataCellStyle="fitness_info"/>
    <tableColumn id="15" xr3:uid="{00000000-0010-0000-0600-00000F000000}" name="Forskjell      " dataDxfId="129" totalsRowDxfId="128" dataCellStyle="fitness_general"/>
    <tableColumn id="16" xr3:uid="{00000000-0010-0000-0600-000010000000}" name="Vekter   " dataDxfId="127" totalsRowDxfId="126" dataCellStyle="fitness_info"/>
    <tableColumn id="17" xr3:uid="{00000000-0010-0000-0600-000011000000}" name="Forskjell       " dataDxfId="125" totalsRowDxfId="124" dataCellStyle="fitness_general"/>
    <tableColumn id="18" xr3:uid="{00000000-0010-0000-0600-000012000000}" name="Repetisjoner    " dataDxfId="123" totalsRowDxfId="122" dataCellStyle="fitness_info"/>
    <tableColumn id="19" xr3:uid="{00000000-0010-0000-0600-000013000000}" name="Forskjell        " dataDxfId="121" totalsRowDxfId="120" dataCellStyle="fitness_general"/>
    <tableColumn id="20" xr3:uid="{00000000-0010-0000-0600-000014000000}" name="Vekter    " dataDxfId="119" totalsRowDxfId="118" dataCellStyle="fitness_info"/>
    <tableColumn id="21" xr3:uid="{00000000-0010-0000-0600-000015000000}" name="Forskjell         " dataDxfId="117" totalsRowDxfId="116" dataCellStyle="fitness_general"/>
    <tableColumn id="22" xr3:uid="{00000000-0010-0000-0600-000016000000}" name="Repetisjoner     " dataDxfId="115" totalsRowDxfId="114" dataCellStyle="fitness_info"/>
    <tableColumn id="23" xr3:uid="{00000000-0010-0000-0600-000017000000}" name="Forskjell          " dataDxfId="113" totalsRowDxfId="112" dataCellStyle="fitness_general"/>
    <tableColumn id="24" xr3:uid="{00000000-0010-0000-0600-000018000000}" name="Vekter     " dataDxfId="111" totalsRowDxfId="110" dataCellStyle="fitness_info"/>
    <tableColumn id="25" xr3:uid="{00000000-0010-0000-0600-000019000000}" name="Forskjell           " totalsRowFunction="sum" dataDxfId="109" totalsRowDxfId="108" dataCellStyle="fitness_general"/>
  </tableColumns>
  <tableStyleInfo name="Kunde" showFirstColumn="1" showLastColumn="0" showRowStripes="0" showColumnStripes="1"/>
  <extLst>
    <ext xmlns:x14="http://schemas.microsoft.com/office/spreadsheetml/2009/9/main" uri="{504A1905-F514-4f6f-8877-14C23A59335A}">
      <x14:table altTextSummary="Skriv inn repetisjoner og vekter for hver ukedag i denne tabellen. Forskjellen beregnes automatisk, og tallet for styrketrening oppdatere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CardioTrack" displayName="CardioTrack" ref="B21:Z25" headerRowDxfId="107" dataDxfId="106" tableBorderDxfId="105" totalsRowBorderDxfId="104" headerRowCellStyle="Fitness-header" dataCellStyle="fitness_general">
  <autoFilter ref="B21:Z25"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700-000001000000}" name="Kondisjon" totalsRowLabel="Total" dataDxfId="103" totalsRowDxfId="102" dataCellStyle="fitness_general"/>
    <tableColumn id="2" xr3:uid="{00000000-0010-0000-0700-000002000000}" name="Repetisjoner" dataDxfId="101" totalsRowDxfId="100" dataCellStyle="fitness_info"/>
    <tableColumn id="3" xr3:uid="{00000000-0010-0000-0700-000003000000}" name="Forskjell" dataDxfId="99" totalsRowDxfId="98" dataCellStyle="fitness_general"/>
    <tableColumn id="4" xr3:uid="{00000000-0010-0000-0700-000004000000}" name="Vekter" dataDxfId="97" totalsRowDxfId="96" dataCellStyle="fitness_info"/>
    <tableColumn id="5" xr3:uid="{00000000-0010-0000-0700-000005000000}" name="Forskjell " dataDxfId="95" totalsRowDxfId="94" dataCellStyle="fitness_general"/>
    <tableColumn id="6" xr3:uid="{00000000-0010-0000-0700-000006000000}" name="Repetisjoner " dataDxfId="93" totalsRowDxfId="92" dataCellStyle="fitness_info"/>
    <tableColumn id="7" xr3:uid="{00000000-0010-0000-0700-000007000000}" name="Forskjell  " dataDxfId="91" totalsRowDxfId="90" dataCellStyle="fitness_general"/>
    <tableColumn id="8" xr3:uid="{00000000-0010-0000-0700-000008000000}" name="Vekter " dataDxfId="89" totalsRowDxfId="88" dataCellStyle="fitness_info"/>
    <tableColumn id="9" xr3:uid="{00000000-0010-0000-0700-000009000000}" name="Forskjell   " dataDxfId="87" totalsRowDxfId="86" dataCellStyle="fitness_general"/>
    <tableColumn id="10" xr3:uid="{00000000-0010-0000-0700-00000A000000}" name="Repetisjoner  " dataDxfId="85" totalsRowDxfId="84" dataCellStyle="fitness_info"/>
    <tableColumn id="11" xr3:uid="{00000000-0010-0000-0700-00000B000000}" name="Forskjell    " dataDxfId="83" totalsRowDxfId="82" dataCellStyle="fitness_general"/>
    <tableColumn id="12" xr3:uid="{00000000-0010-0000-0700-00000C000000}" name="Vekter  " dataDxfId="81" totalsRowDxfId="80" dataCellStyle="fitness_info"/>
    <tableColumn id="13" xr3:uid="{00000000-0010-0000-0700-00000D000000}" name="Forskjell     " dataDxfId="79" totalsRowDxfId="78" dataCellStyle="fitness_general"/>
    <tableColumn id="14" xr3:uid="{00000000-0010-0000-0700-00000E000000}" name="Repetisjoner   " dataDxfId="77" totalsRowDxfId="76" dataCellStyle="fitness_info"/>
    <tableColumn id="15" xr3:uid="{00000000-0010-0000-0700-00000F000000}" name="Forskjell      " dataDxfId="75" totalsRowDxfId="74" dataCellStyle="fitness_general"/>
    <tableColumn id="16" xr3:uid="{00000000-0010-0000-0700-000010000000}" name="Vekter   " dataDxfId="73" totalsRowDxfId="72" dataCellStyle="fitness_info"/>
    <tableColumn id="17" xr3:uid="{00000000-0010-0000-0700-000011000000}" name="Forskjell        " dataDxfId="71" totalsRowDxfId="70" dataCellStyle="fitness_general"/>
    <tableColumn id="18" xr3:uid="{00000000-0010-0000-0700-000012000000}" name="Repetisjoner     " dataDxfId="69" totalsRowDxfId="68" dataCellStyle="fitness_info"/>
    <tableColumn id="19" xr3:uid="{00000000-0010-0000-0700-000013000000}" name="Forskjell       " dataDxfId="67" totalsRowDxfId="66" dataCellStyle="fitness_general"/>
    <tableColumn id="20" xr3:uid="{00000000-0010-0000-0700-000014000000}" name="Vekter    " dataDxfId="65" totalsRowDxfId="64" dataCellStyle="fitness_info"/>
    <tableColumn id="21" xr3:uid="{00000000-0010-0000-0700-000015000000}" name="Forskjell         " dataDxfId="63" totalsRowDxfId="62" dataCellStyle="fitness_general"/>
    <tableColumn id="22" xr3:uid="{00000000-0010-0000-0700-000016000000}" name="Repetisjoner      " dataDxfId="61" totalsRowDxfId="60" dataCellStyle="fitness_info"/>
    <tableColumn id="23" xr3:uid="{00000000-0010-0000-0700-000017000000}" name="Forskjell          " dataDxfId="59" totalsRowDxfId="58" dataCellStyle="fitness_general"/>
    <tableColumn id="24" xr3:uid="{00000000-0010-0000-0700-000018000000}" name="Vekter     " dataDxfId="57" totalsRowDxfId="56" dataCellStyle="fitness_info"/>
    <tableColumn id="25" xr3:uid="{00000000-0010-0000-0700-000019000000}" name=" Forskjell" totalsRowFunction="sum" dataDxfId="55" totalsRowDxfId="54" dataCellStyle="fitness_general"/>
  </tableColumns>
  <tableStyleInfo name="Kunde" showFirstColumn="1" showLastColumn="0" showRowStripes="0" showColumnStripes="1"/>
  <extLst>
    <ext xmlns:x14="http://schemas.microsoft.com/office/spreadsheetml/2009/9/main" uri="{504A1905-F514-4f6f-8877-14C23A59335A}">
      <x14:table altTextSummary="Skriv inn repetisjoner og vekter for hver ukedag i denne tabellen. Forskjellen beregnes automatisk, og tallet for kondisjonstrening oppdatere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8000000}" name="CoolTrack" displayName="CoolTrack" ref="B27:Z31" headerRowDxfId="53" dataDxfId="52" tableBorderDxfId="51" totalsRowBorderDxfId="50" headerRowCellStyle="Fitness-header" dataCellStyle="fitness_general">
  <autoFilter ref="B27:Z31"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800-000001000000}" name="Nedtrapping" totalsRowLabel="Total" dataDxfId="49" totalsRowDxfId="48" dataCellStyle="fitness_general"/>
    <tableColumn id="2" xr3:uid="{00000000-0010-0000-0800-000002000000}" name="Repetisjoner" dataDxfId="47" totalsRowDxfId="46" dataCellStyle="fitness_info"/>
    <tableColumn id="3" xr3:uid="{00000000-0010-0000-0800-000003000000}" name="Forskjell" dataDxfId="45" totalsRowDxfId="44" dataCellStyle="fitness_general"/>
    <tableColumn id="4" xr3:uid="{00000000-0010-0000-0800-000004000000}" name="Vekter" dataDxfId="43" totalsRowDxfId="42" dataCellStyle="fitness_info"/>
    <tableColumn id="5" xr3:uid="{00000000-0010-0000-0800-000005000000}" name="Forskjell " dataDxfId="41" totalsRowDxfId="40" dataCellStyle="fitness_general"/>
    <tableColumn id="6" xr3:uid="{00000000-0010-0000-0800-000006000000}" name="Repetisjoner " dataDxfId="39" totalsRowDxfId="38" dataCellStyle="fitness_info"/>
    <tableColumn id="7" xr3:uid="{00000000-0010-0000-0800-000007000000}" name="Forskjell  " dataDxfId="37" totalsRowDxfId="36" dataCellStyle="fitness_general"/>
    <tableColumn id="8" xr3:uid="{00000000-0010-0000-0800-000008000000}" name="Vekter    " dataDxfId="35" totalsRowDxfId="34" dataCellStyle="fitness_info"/>
    <tableColumn id="9" xr3:uid="{00000000-0010-0000-0800-000009000000}" name="Forskjell   " dataDxfId="33" totalsRowDxfId="32" dataCellStyle="fitness_general"/>
    <tableColumn id="10" xr3:uid="{00000000-0010-0000-0800-00000A000000}" name="Repetisjoner  " dataDxfId="31" totalsRowDxfId="30" dataCellStyle="fitness_info"/>
    <tableColumn id="11" xr3:uid="{00000000-0010-0000-0800-00000B000000}" name="Forskjell    " dataDxfId="29" totalsRowDxfId="28" dataCellStyle="fitness_general"/>
    <tableColumn id="12" xr3:uid="{00000000-0010-0000-0800-00000C000000}" name="Vekter     " dataDxfId="27" totalsRowDxfId="26" dataCellStyle="fitness_info"/>
    <tableColumn id="13" xr3:uid="{00000000-0010-0000-0800-00000D000000}" name="Forskjell     " dataDxfId="25" totalsRowDxfId="24" dataCellStyle="fitness_general"/>
    <tableColumn id="14" xr3:uid="{00000000-0010-0000-0800-00000E000000}" name="Repetisjoner   " dataDxfId="23" totalsRowDxfId="22" dataCellStyle="fitness_info"/>
    <tableColumn id="15" xr3:uid="{00000000-0010-0000-0800-00000F000000}" name="Forskjell      " dataDxfId="21" totalsRowDxfId="20" dataCellStyle="fitness_general"/>
    <tableColumn id="16" xr3:uid="{00000000-0010-0000-0800-000010000000}" name="Vekter   " dataDxfId="19" totalsRowDxfId="18" dataCellStyle="fitness_info"/>
    <tableColumn id="17" xr3:uid="{00000000-0010-0000-0800-000011000000}" name="Forskjell        " dataDxfId="17" totalsRowDxfId="16" dataCellStyle="fitness_general"/>
    <tableColumn id="18" xr3:uid="{00000000-0010-0000-0800-000012000000}" name="Repetisjoner    " dataDxfId="15" totalsRowDxfId="14" dataCellStyle="fitness_info"/>
    <tableColumn id="19" xr3:uid="{00000000-0010-0000-0800-000013000000}" name="Forskjell       " dataDxfId="13" totalsRowDxfId="12" dataCellStyle="fitness_general"/>
    <tableColumn id="20" xr3:uid="{00000000-0010-0000-0800-000014000000}" name="Vekter  " dataDxfId="11" totalsRowDxfId="10" dataCellStyle="fitness_info"/>
    <tableColumn id="21" xr3:uid="{00000000-0010-0000-0800-000015000000}" name="Forskjell         " dataDxfId="9" totalsRowDxfId="8" dataCellStyle="fitness_general"/>
    <tableColumn id="22" xr3:uid="{00000000-0010-0000-0800-000016000000}" name="Repetisjoner     " dataDxfId="7" totalsRowDxfId="6" dataCellStyle="fitness_info"/>
    <tableColumn id="23" xr3:uid="{00000000-0010-0000-0800-000017000000}" name="Forskjell          " dataDxfId="5" totalsRowDxfId="4" dataCellStyle="fitness_general"/>
    <tableColumn id="24" xr3:uid="{00000000-0010-0000-0800-000018000000}" name="Vekter " dataDxfId="3" totalsRowDxfId="2" dataCellStyle="fitness_info"/>
    <tableColumn id="25" xr3:uid="{00000000-0010-0000-0800-000019000000}" name=" Forskjell" totalsRowFunction="sum" dataDxfId="1" totalsRowDxfId="0" dataCellStyle="fitness_general"/>
  </tableColumns>
  <tableStyleInfo name="Kunde" showFirstColumn="1" showLastColumn="0" showRowStripes="0" showColumnStripes="1"/>
  <extLst>
    <ext xmlns:x14="http://schemas.microsoft.com/office/spreadsheetml/2009/9/main" uri="{504A1905-F514-4f6f-8877-14C23A59335A}">
      <x14:table altTextSummary="Skriv inn repetisjoner og vekter for hver ukedag i denne tabellen. Forskjellen beregnes automatisk, og tallet for nedtrapping oppdater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FitnessProgram">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2.bin"/><Relationship Id="rId5" Type="http://schemas.openxmlformats.org/officeDocument/2006/relationships/table" Target="../tables/table9.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34"/>
  <sheetViews>
    <sheetView showGridLines="0" tabSelected="1" workbookViewId="0"/>
  </sheetViews>
  <sheetFormatPr baseColWidth="10" defaultColWidth="9" defaultRowHeight="14.25" x14ac:dyDescent="0.2"/>
  <cols>
    <col min="1" max="1" width="2.625" customWidth="1"/>
    <col min="2" max="2" width="16.5" customWidth="1"/>
    <col min="3" max="3" width="23.75" customWidth="1"/>
    <col min="4" max="4" width="2.375" customWidth="1"/>
    <col min="5" max="5" width="22.125" customWidth="1"/>
    <col min="6" max="10" width="12.125" customWidth="1"/>
    <col min="11" max="11" width="3.75" customWidth="1"/>
  </cols>
  <sheetData>
    <row r="1" spans="1:11" ht="44.25" customHeight="1" x14ac:dyDescent="0.2">
      <c r="A1" s="13"/>
      <c r="B1" s="51" t="s">
        <v>0</v>
      </c>
      <c r="C1" s="51"/>
      <c r="D1" s="51"/>
      <c r="E1" s="51"/>
      <c r="F1" s="51"/>
      <c r="G1" s="51"/>
      <c r="H1" s="51"/>
      <c r="I1" s="51"/>
      <c r="J1" s="51"/>
      <c r="K1" s="13"/>
    </row>
    <row r="2" spans="1:11" x14ac:dyDescent="0.2">
      <c r="A2" s="1"/>
      <c r="B2" s="53" t="s">
        <v>1</v>
      </c>
      <c r="C2" s="53"/>
      <c r="D2" s="53"/>
      <c r="E2" s="52"/>
      <c r="F2" s="52"/>
      <c r="G2" s="52"/>
      <c r="H2" s="52"/>
      <c r="I2" s="52"/>
      <c r="J2" s="52"/>
    </row>
    <row r="3" spans="1:11" x14ac:dyDescent="0.2">
      <c r="A3" s="1"/>
      <c r="B3" s="53" t="s">
        <v>2</v>
      </c>
      <c r="C3" s="53"/>
      <c r="D3" s="53"/>
      <c r="E3" s="49"/>
      <c r="F3" s="49"/>
      <c r="G3" s="49"/>
      <c r="H3" s="49"/>
      <c r="I3" s="49"/>
      <c r="J3" s="49"/>
    </row>
    <row r="4" spans="1:11" x14ac:dyDescent="0.2">
      <c r="A4" s="1"/>
      <c r="B4" s="4"/>
      <c r="C4" s="4"/>
      <c r="D4" s="4"/>
      <c r="E4" s="4"/>
      <c r="F4" s="4"/>
      <c r="G4" s="4"/>
      <c r="H4" s="50" t="s">
        <v>29</v>
      </c>
      <c r="I4" s="50"/>
      <c r="J4" s="47">
        <f ca="1">TODAY()</f>
        <v>43895</v>
      </c>
    </row>
    <row r="5" spans="1:11" x14ac:dyDescent="0.2">
      <c r="A5" s="1"/>
      <c r="D5" s="4"/>
      <c r="E5" s="8"/>
      <c r="F5" s="39"/>
      <c r="G5" s="39"/>
      <c r="H5" s="39"/>
      <c r="I5" s="39"/>
      <c r="J5" s="39"/>
    </row>
    <row r="6" spans="1:11" x14ac:dyDescent="0.2">
      <c r="A6" s="1"/>
      <c r="B6" s="24" t="s">
        <v>3</v>
      </c>
      <c r="C6" s="25" t="s">
        <v>16</v>
      </c>
      <c r="D6" s="4"/>
      <c r="E6" s="15" t="s">
        <v>17</v>
      </c>
      <c r="F6" s="5"/>
      <c r="G6" s="5"/>
      <c r="H6" s="5"/>
      <c r="I6" s="5"/>
      <c r="J6" s="5"/>
    </row>
    <row r="7" spans="1:11" x14ac:dyDescent="0.2">
      <c r="A7" s="1"/>
      <c r="B7" s="17" t="s">
        <v>4</v>
      </c>
      <c r="C7" s="42"/>
      <c r="D7" s="4"/>
      <c r="E7" s="38" t="s">
        <v>18</v>
      </c>
      <c r="F7" s="38" t="s">
        <v>26</v>
      </c>
      <c r="G7" s="38" t="s">
        <v>27</v>
      </c>
      <c r="H7" s="38" t="s">
        <v>30</v>
      </c>
      <c r="I7" s="22" t="s">
        <v>31</v>
      </c>
      <c r="J7" s="22" t="s">
        <v>32</v>
      </c>
    </row>
    <row r="8" spans="1:11" x14ac:dyDescent="0.2">
      <c r="A8" s="1"/>
      <c r="B8" s="17" t="s">
        <v>5</v>
      </c>
      <c r="C8" s="42"/>
      <c r="D8" s="4"/>
      <c r="E8" s="9" t="s">
        <v>19</v>
      </c>
      <c r="F8" s="9">
        <v>0</v>
      </c>
      <c r="G8" s="9">
        <v>0</v>
      </c>
      <c r="H8" s="9">
        <v>0</v>
      </c>
      <c r="I8" s="9">
        <v>0</v>
      </c>
      <c r="J8" s="9">
        <v>0</v>
      </c>
    </row>
    <row r="9" spans="1:11" x14ac:dyDescent="0.2">
      <c r="A9" s="1"/>
      <c r="B9" s="17" t="s">
        <v>6</v>
      </c>
      <c r="C9" s="42"/>
      <c r="D9" s="4"/>
      <c r="E9" s="9" t="s">
        <v>20</v>
      </c>
      <c r="F9" s="9">
        <v>0</v>
      </c>
      <c r="G9" s="9">
        <v>0</v>
      </c>
      <c r="H9" s="9">
        <v>0</v>
      </c>
      <c r="I9" s="9">
        <v>0</v>
      </c>
      <c r="J9" s="9">
        <v>0</v>
      </c>
    </row>
    <row r="10" spans="1:11" x14ac:dyDescent="0.2">
      <c r="A10" s="1"/>
      <c r="B10" s="17" t="s">
        <v>7</v>
      </c>
      <c r="C10" s="42"/>
      <c r="D10" s="4"/>
      <c r="E10" s="9" t="s">
        <v>21</v>
      </c>
      <c r="F10" s="9">
        <v>0</v>
      </c>
      <c r="G10" s="9">
        <v>0</v>
      </c>
      <c r="H10" s="9">
        <v>0</v>
      </c>
      <c r="I10" s="9">
        <v>0</v>
      </c>
      <c r="J10" s="9">
        <v>0</v>
      </c>
    </row>
    <row r="11" spans="1:11" x14ac:dyDescent="0.2">
      <c r="A11" s="1"/>
      <c r="B11" s="17" t="s">
        <v>8</v>
      </c>
      <c r="C11" s="42"/>
      <c r="D11" s="4"/>
      <c r="E11" s="9" t="s">
        <v>22</v>
      </c>
      <c r="F11" s="9">
        <v>0</v>
      </c>
      <c r="G11" s="9">
        <v>0</v>
      </c>
      <c r="H11" s="9">
        <v>0</v>
      </c>
      <c r="I11" s="9">
        <v>0</v>
      </c>
      <c r="J11" s="9">
        <v>0</v>
      </c>
    </row>
    <row r="12" spans="1:11" x14ac:dyDescent="0.2">
      <c r="A12" s="1"/>
      <c r="B12" s="17" t="s">
        <v>9</v>
      </c>
      <c r="C12" s="42"/>
      <c r="D12" s="4"/>
      <c r="E12" s="1"/>
      <c r="F12" s="1"/>
      <c r="G12" s="1"/>
      <c r="H12" s="1"/>
      <c r="I12" s="1"/>
      <c r="J12" s="1"/>
    </row>
    <row r="13" spans="1:11" x14ac:dyDescent="0.2">
      <c r="A13" s="1"/>
      <c r="B13" s="17" t="s">
        <v>10</v>
      </c>
      <c r="C13" s="48"/>
      <c r="D13" s="4"/>
      <c r="E13" s="16" t="s">
        <v>23</v>
      </c>
      <c r="F13" s="1"/>
      <c r="G13" s="1"/>
      <c r="H13" s="1"/>
      <c r="I13" s="1"/>
      <c r="J13" s="1"/>
    </row>
    <row r="14" spans="1:11" x14ac:dyDescent="0.2">
      <c r="A14" s="1"/>
      <c r="B14" s="17" t="s">
        <v>11</v>
      </c>
      <c r="C14" s="18"/>
      <c r="D14" s="4"/>
      <c r="E14" s="21" t="s">
        <v>18</v>
      </c>
      <c r="F14" s="21" t="s">
        <v>26</v>
      </c>
      <c r="G14" s="21" t="s">
        <v>28</v>
      </c>
      <c r="H14" s="21" t="s">
        <v>30</v>
      </c>
      <c r="I14" s="21" t="s">
        <v>31</v>
      </c>
      <c r="J14" s="21" t="s">
        <v>32</v>
      </c>
    </row>
    <row r="15" spans="1:11" x14ac:dyDescent="0.2">
      <c r="A15" s="1"/>
      <c r="B15" s="17" t="s">
        <v>12</v>
      </c>
      <c r="C15" s="19"/>
      <c r="D15" s="4"/>
      <c r="E15" s="9" t="s">
        <v>19</v>
      </c>
      <c r="F15" s="9">
        <v>0</v>
      </c>
      <c r="G15" s="9">
        <v>0</v>
      </c>
      <c r="H15" s="9">
        <v>0</v>
      </c>
      <c r="I15" s="9">
        <v>0</v>
      </c>
      <c r="J15" s="9">
        <v>0</v>
      </c>
    </row>
    <row r="16" spans="1:11" x14ac:dyDescent="0.2">
      <c r="A16" s="1"/>
      <c r="B16" s="17" t="s">
        <v>13</v>
      </c>
      <c r="C16" s="19">
        <f>IF(C11,(C11/((C9+C10/100)*(C9+C10/100))),0)</f>
        <v>0</v>
      </c>
      <c r="D16" s="4"/>
      <c r="E16" s="9" t="s">
        <v>20</v>
      </c>
      <c r="F16" s="9">
        <v>0</v>
      </c>
      <c r="G16" s="9">
        <v>0</v>
      </c>
      <c r="H16" s="9">
        <v>0</v>
      </c>
      <c r="I16" s="9">
        <v>0</v>
      </c>
      <c r="J16" s="9">
        <v>0</v>
      </c>
    </row>
    <row r="17" spans="1:10" x14ac:dyDescent="0.2">
      <c r="A17" s="1"/>
      <c r="B17" s="20" t="s">
        <v>14</v>
      </c>
      <c r="C17" s="19"/>
      <c r="D17" s="4"/>
      <c r="E17" s="9" t="s">
        <v>21</v>
      </c>
      <c r="F17" s="9">
        <v>0</v>
      </c>
      <c r="G17" s="9">
        <v>0</v>
      </c>
      <c r="H17" s="9">
        <v>0</v>
      </c>
      <c r="I17" s="9">
        <v>0</v>
      </c>
      <c r="J17" s="9">
        <v>0</v>
      </c>
    </row>
    <row r="18" spans="1:10" x14ac:dyDescent="0.2">
      <c r="A18" s="1"/>
      <c r="D18" s="4"/>
      <c r="E18" s="9" t="s">
        <v>22</v>
      </c>
      <c r="F18" s="9">
        <v>0</v>
      </c>
      <c r="G18" s="9">
        <v>0</v>
      </c>
      <c r="H18" s="9">
        <v>0</v>
      </c>
      <c r="I18" s="9">
        <v>0</v>
      </c>
      <c r="J18" s="9">
        <v>0</v>
      </c>
    </row>
    <row r="19" spans="1:10" x14ac:dyDescent="0.2">
      <c r="A19" s="1"/>
      <c r="B19" s="54" t="s">
        <v>15</v>
      </c>
      <c r="C19" s="55"/>
      <c r="D19" s="4"/>
      <c r="E19" s="3"/>
      <c r="F19" s="3"/>
      <c r="G19" s="3"/>
      <c r="H19" s="3"/>
      <c r="I19" s="3"/>
      <c r="J19" s="3"/>
    </row>
    <row r="20" spans="1:10" x14ac:dyDescent="0.2">
      <c r="A20" s="1"/>
      <c r="B20" s="49"/>
      <c r="C20" s="49"/>
      <c r="D20" s="4"/>
      <c r="E20" s="16" t="s">
        <v>24</v>
      </c>
      <c r="F20" s="3"/>
      <c r="G20" s="3"/>
      <c r="H20" s="3"/>
      <c r="I20" s="3"/>
      <c r="J20" s="3"/>
    </row>
    <row r="21" spans="1:10" x14ac:dyDescent="0.2">
      <c r="A21" s="1"/>
      <c r="B21" s="49"/>
      <c r="C21" s="49"/>
      <c r="D21" s="4"/>
      <c r="E21" s="21" t="s">
        <v>18</v>
      </c>
      <c r="F21" s="21" t="s">
        <v>26</v>
      </c>
      <c r="G21" s="21" t="s">
        <v>28</v>
      </c>
      <c r="H21" s="21" t="s">
        <v>30</v>
      </c>
      <c r="I21" s="21" t="s">
        <v>31</v>
      </c>
      <c r="J21" s="21" t="s">
        <v>32</v>
      </c>
    </row>
    <row r="22" spans="1:10" x14ac:dyDescent="0.2">
      <c r="A22" s="1"/>
      <c r="B22" s="49"/>
      <c r="C22" s="49"/>
      <c r="D22" s="4"/>
      <c r="E22" s="9" t="s">
        <v>19</v>
      </c>
      <c r="F22" s="9">
        <v>0</v>
      </c>
      <c r="G22" s="9">
        <v>0</v>
      </c>
      <c r="H22" s="9">
        <v>0</v>
      </c>
      <c r="I22" s="9">
        <v>0</v>
      </c>
      <c r="J22" s="9">
        <v>0</v>
      </c>
    </row>
    <row r="23" spans="1:10" x14ac:dyDescent="0.2">
      <c r="A23" s="1"/>
      <c r="B23" s="49"/>
      <c r="C23" s="49"/>
      <c r="D23" s="4"/>
      <c r="E23" s="9" t="s">
        <v>20</v>
      </c>
      <c r="F23" s="9">
        <v>0</v>
      </c>
      <c r="G23" s="9">
        <v>0</v>
      </c>
      <c r="H23" s="9">
        <v>0</v>
      </c>
      <c r="I23" s="9">
        <v>0</v>
      </c>
      <c r="J23" s="9">
        <v>0</v>
      </c>
    </row>
    <row r="24" spans="1:10" x14ac:dyDescent="0.2">
      <c r="A24" s="1"/>
      <c r="B24" s="49"/>
      <c r="C24" s="49"/>
      <c r="D24" s="4"/>
      <c r="E24" s="9" t="s">
        <v>21</v>
      </c>
      <c r="F24" s="9">
        <v>0</v>
      </c>
      <c r="G24" s="9">
        <v>0</v>
      </c>
      <c r="H24" s="9">
        <v>0</v>
      </c>
      <c r="I24" s="9">
        <v>0</v>
      </c>
      <c r="J24" s="9">
        <v>0</v>
      </c>
    </row>
    <row r="25" spans="1:10" x14ac:dyDescent="0.2">
      <c r="A25" s="1"/>
      <c r="B25" s="49"/>
      <c r="C25" s="49"/>
      <c r="D25" s="4"/>
      <c r="E25" s="9" t="s">
        <v>22</v>
      </c>
      <c r="F25" s="9">
        <v>0</v>
      </c>
      <c r="G25" s="9">
        <v>0</v>
      </c>
      <c r="H25" s="9">
        <v>0</v>
      </c>
      <c r="I25" s="9">
        <v>0</v>
      </c>
      <c r="J25" s="9">
        <v>0</v>
      </c>
    </row>
    <row r="26" spans="1:10" x14ac:dyDescent="0.2">
      <c r="A26" s="1"/>
      <c r="B26" s="49"/>
      <c r="C26" s="49"/>
      <c r="D26" s="4"/>
      <c r="E26" s="3"/>
      <c r="F26" s="3"/>
      <c r="G26" s="3"/>
      <c r="H26" s="3"/>
      <c r="I26" s="3"/>
      <c r="J26" s="3"/>
    </row>
    <row r="27" spans="1:10" x14ac:dyDescent="0.2">
      <c r="A27" s="1"/>
      <c r="B27" s="49"/>
      <c r="C27" s="49"/>
      <c r="D27" s="4"/>
      <c r="E27" s="16" t="s">
        <v>25</v>
      </c>
      <c r="F27" s="3"/>
      <c r="G27" s="3"/>
      <c r="H27" s="3"/>
      <c r="I27" s="3"/>
      <c r="J27" s="3"/>
    </row>
    <row r="28" spans="1:10" x14ac:dyDescent="0.2">
      <c r="A28" s="1"/>
      <c r="B28" s="49"/>
      <c r="C28" s="49"/>
      <c r="D28" s="4"/>
      <c r="E28" s="21" t="s">
        <v>18</v>
      </c>
      <c r="F28" s="21" t="s">
        <v>26</v>
      </c>
      <c r="G28" s="21" t="s">
        <v>28</v>
      </c>
      <c r="H28" s="21" t="s">
        <v>30</v>
      </c>
      <c r="I28" s="21" t="s">
        <v>31</v>
      </c>
      <c r="J28" s="21" t="s">
        <v>32</v>
      </c>
    </row>
    <row r="29" spans="1:10" x14ac:dyDescent="0.2">
      <c r="A29" s="1"/>
      <c r="B29" s="49"/>
      <c r="C29" s="49"/>
      <c r="D29" s="4"/>
      <c r="E29" s="9" t="s">
        <v>19</v>
      </c>
      <c r="F29" s="9">
        <v>0</v>
      </c>
      <c r="G29" s="9">
        <v>0</v>
      </c>
      <c r="H29" s="9">
        <v>0</v>
      </c>
      <c r="I29" s="9">
        <v>0</v>
      </c>
      <c r="J29" s="9">
        <v>0</v>
      </c>
    </row>
    <row r="30" spans="1:10" x14ac:dyDescent="0.2">
      <c r="A30" s="1"/>
      <c r="B30" s="49"/>
      <c r="C30" s="49"/>
      <c r="D30" s="4"/>
      <c r="E30" s="9" t="s">
        <v>20</v>
      </c>
      <c r="F30" s="9">
        <v>0</v>
      </c>
      <c r="G30" s="9">
        <v>0</v>
      </c>
      <c r="H30" s="9">
        <v>0</v>
      </c>
      <c r="I30" s="9">
        <v>0</v>
      </c>
      <c r="J30" s="9">
        <v>0</v>
      </c>
    </row>
    <row r="31" spans="1:10" x14ac:dyDescent="0.2">
      <c r="A31" s="1"/>
      <c r="B31" s="49"/>
      <c r="C31" s="49"/>
      <c r="D31" s="4"/>
      <c r="E31" s="9" t="s">
        <v>21</v>
      </c>
      <c r="F31" s="9">
        <v>0</v>
      </c>
      <c r="G31" s="9">
        <v>0</v>
      </c>
      <c r="H31" s="9">
        <v>0</v>
      </c>
      <c r="I31" s="9">
        <v>0</v>
      </c>
      <c r="J31" s="9">
        <v>0</v>
      </c>
    </row>
    <row r="32" spans="1:10" x14ac:dyDescent="0.2">
      <c r="A32" s="1"/>
      <c r="B32" s="49"/>
      <c r="C32" s="49"/>
      <c r="D32" s="4"/>
      <c r="E32" s="9" t="s">
        <v>22</v>
      </c>
      <c r="F32" s="9">
        <v>0</v>
      </c>
      <c r="G32" s="9">
        <v>0</v>
      </c>
      <c r="H32" s="9">
        <v>0</v>
      </c>
      <c r="I32" s="9">
        <v>0</v>
      </c>
      <c r="J32" s="9">
        <v>0</v>
      </c>
    </row>
    <row r="33" spans="1:4" x14ac:dyDescent="0.2">
      <c r="A33" s="1"/>
      <c r="B33" s="5"/>
      <c r="C33" s="5"/>
      <c r="D33" s="4"/>
    </row>
    <row r="34" spans="1:4" x14ac:dyDescent="0.2">
      <c r="A34" s="1"/>
      <c r="D34" s="4"/>
    </row>
  </sheetData>
  <mergeCells count="20">
    <mergeCell ref="B29:C29"/>
    <mergeCell ref="B30:C30"/>
    <mergeCell ref="B31:C31"/>
    <mergeCell ref="B32:C32"/>
    <mergeCell ref="B2:D2"/>
    <mergeCell ref="B3:D3"/>
    <mergeCell ref="B19:C19"/>
    <mergeCell ref="B21:C21"/>
    <mergeCell ref="B28:C28"/>
    <mergeCell ref="B23:C23"/>
    <mergeCell ref="B24:C24"/>
    <mergeCell ref="B25:C25"/>
    <mergeCell ref="B26:C26"/>
    <mergeCell ref="B27:C27"/>
    <mergeCell ref="E3:J3"/>
    <mergeCell ref="B20:C20"/>
    <mergeCell ref="B22:C22"/>
    <mergeCell ref="H4:I4"/>
    <mergeCell ref="B1:J1"/>
    <mergeCell ref="E2:J2"/>
  </mergeCells>
  <dataValidations count="25">
    <dataValidation allowBlank="1" showInputMessage="1" showErrorMessage="1" prompt="Opprett en treningsplan i denne arbeidsboken. Skriv inn detaljer i tabellene for klientinformasjon, oppvarming, styrke, kondisjon og nedtrapping samt forslag i cellene B20 til B32 i dette regnearket." sqref="A1" xr:uid="{00000000-0002-0000-0000-000000000000}"/>
    <dataValidation allowBlank="1" showInputMessage="1" showErrorMessage="1" prompt="Tittelen på regnearket står i denne cellen. Skriv inn navn på klienten og instruktøren i celle E2 og E3, og startdato for programmet i celle J4." sqref="B1:J1" xr:uid="{00000000-0002-0000-0000-000001000000}"/>
    <dataValidation allowBlank="1" showInputMessage="1" showErrorMessage="1" prompt="Skriv inn navnet på klienten i cellen til høyre." sqref="B2:D2" xr:uid="{00000000-0002-0000-0000-000002000000}"/>
    <dataValidation allowBlank="1" showInputMessage="1" showErrorMessage="1" prompt="Skriv inn navnet på klienten i denne cellen." sqref="E2:J2" xr:uid="{00000000-0002-0000-0000-000003000000}"/>
    <dataValidation allowBlank="1" showInputMessage="1" showErrorMessage="1" prompt="Skriv inn navnet på instruktøren eller treneren i cellen til høyre." sqref="B3:D3" xr:uid="{00000000-0002-0000-0000-000004000000}"/>
    <dataValidation allowBlank="1" showInputMessage="1" showErrorMessage="1" prompt="Skriv inn navnet på instruktøren eller treneren i denne cellen." sqref="E3:J3" xr:uid="{00000000-0002-0000-0000-000005000000}"/>
    <dataValidation allowBlank="1" showInputMessage="1" showErrorMessage="1" prompt="Skriv inn startdato for programmet i cellen til høyre." sqref="H4:I4" xr:uid="{00000000-0002-0000-0000-000006000000}"/>
    <dataValidation allowBlank="1" showInputMessage="1" showErrorMessage="1" prompt="Skriv inn startdato for programmet i denne cellen, informasjon om klienten i tabellen som starter i celle B6, og detaljer om oppvarming i tabellen som starter i celle E7." sqref="J4" xr:uid="{00000000-0002-0000-0000-000007000000}"/>
    <dataValidation allowBlank="1" showInputMessage="1" showErrorMessage="1" prompt="Skriv inn eller endre typen klientinformasjon i kolonnen under denne overskriften." sqref="B6" xr:uid="{00000000-0002-0000-0000-000008000000}"/>
    <dataValidation allowBlank="1" showInputMessage="1" showErrorMessage="1" prompt="Skriv inn verdiene i denne kolonnen. Verdiene i celler som inneholder formler, oppdateres automatisk." sqref="C6" xr:uid="{00000000-0002-0000-0000-000009000000}"/>
    <dataValidation allowBlank="1" showInputMessage="1" showErrorMessage="1" prompt="Skriv inn forslag i cellene under." sqref="B19:C19" xr:uid="{00000000-0002-0000-0000-00000A000000}"/>
    <dataValidation allowBlank="1" showInputMessage="1" showErrorMessage="1" prompt="Skriv inn detaljer om oppvarming i tabellen nedenfor." sqref="E6" xr:uid="{00000000-0002-0000-0000-00000B000000}"/>
    <dataValidation allowBlank="1" showInputMessage="1" showErrorMessage="1" prompt="Skriv inn øvelser i kolonnen under denne overskriften." sqref="E28 E14 E21 E7" xr:uid="{00000000-0002-0000-0000-00000C000000}"/>
    <dataValidation allowBlank="1" showInputMessage="1" showErrorMessage="1" prompt="Skriv inn repetisjoner i kolonnen under denne overskriften." sqref="F28 F14 F21 F7" xr:uid="{00000000-0002-0000-0000-00000D000000}"/>
    <dataValidation allowBlank="1" showInputMessage="1" showErrorMessage="1" prompt="Skriv inn vekter i kilo i kolonnen under denne overskriften." sqref="G7" xr:uid="{00000000-0002-0000-0000-00000E000000}"/>
    <dataValidation allowBlank="1" showInputMessage="1" showErrorMessage="1" prompt="Skriv inn uker i kolonnen under denne overskriften." sqref="H28 H14 H21 H7" xr:uid="{00000000-0002-0000-0000-00000F000000}"/>
    <dataValidation allowBlank="1" showInputMessage="1" showErrorMessage="1" prompt="Skriv inn frekvens i kolonnen under denne overskriften." sqref="I7 I14 I21 I28" xr:uid="{00000000-0002-0000-0000-000010000000}"/>
    <dataValidation allowBlank="1" showInputMessage="1" showErrorMessage="1" prompt="Skriv inn starttidspunkt i kolonnen under denne overskriften." sqref="J7 J28 J21 J14" xr:uid="{00000000-0002-0000-0000-000011000000}"/>
    <dataValidation allowBlank="1" showInputMessage="1" showErrorMessage="1" prompt="Skriv inn detaljer i tabellen for styrketrening nedenfor." sqref="E13" xr:uid="{00000000-0002-0000-0000-000012000000}"/>
    <dataValidation allowBlank="1" showInputMessage="1" showErrorMessage="1" prompt="Skriv inn vekter i kolonnen under denne overskriften." sqref="G14 G21 G28" xr:uid="{00000000-0002-0000-0000-000013000000}"/>
    <dataValidation allowBlank="1" showInputMessage="1" showErrorMessage="1" prompt="Skriv inn detaljer i tabellen for kondisjonstrening nedenfor." sqref="E20" xr:uid="{00000000-0002-0000-0000-000014000000}"/>
    <dataValidation allowBlank="1" showInputMessage="1" showErrorMessage="1" prompt="Skriv inn detaljer i tabellen for nedtrapping nedenfor." sqref="E27" xr:uid="{00000000-0002-0000-0000-000015000000}"/>
    <dataValidation allowBlank="1" showInputMessage="1" showErrorMessage="1" prompt="Skriv inn detaljer i tabellen for nedtrapping som starter i celle E28." sqref="E26" xr:uid="{00000000-0002-0000-0000-000016000000}"/>
    <dataValidation allowBlank="1" showInputMessage="1" showErrorMessage="1" prompt="Skriv inn detaljer i tabellen for kondisjonstrening som starter i celle E21." sqref="E19" xr:uid="{00000000-0002-0000-0000-000017000000}"/>
    <dataValidation allowBlank="1" showInputMessage="1" showErrorMessage="1" prompt="Skriv inn detaljer i tabellen for styrketrening som starter i celle E14." sqref="E12" xr:uid="{00000000-0002-0000-0000-000018000000}"/>
  </dataValidations>
  <pageMargins left="0.7" right="0.7" top="0.75" bottom="0.75" header="0.3" footer="0.3"/>
  <pageSetup paperSize="9" scale="94" fitToHeight="0" orientation="landscape" horizontalDpi="1200" verticalDpi="1200" r:id="rId1"/>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D43"/>
  <sheetViews>
    <sheetView showGridLines="0" workbookViewId="0"/>
  </sheetViews>
  <sheetFormatPr baseColWidth="10" defaultColWidth="9" defaultRowHeight="14.25" x14ac:dyDescent="0.2"/>
  <cols>
    <col min="1" max="1" width="2.625" customWidth="1"/>
    <col min="2" max="2" width="9.75" customWidth="1"/>
    <col min="3" max="3" width="11.25" style="1" customWidth="1"/>
    <col min="4" max="4" width="7.375" style="1" customWidth="1"/>
    <col min="5" max="5" width="7.625" style="1" customWidth="1"/>
    <col min="6" max="6" width="8.5" style="1" customWidth="1"/>
    <col min="7" max="7" width="13.5" style="1" customWidth="1"/>
    <col min="8" max="8" width="7.375" style="1" customWidth="1"/>
    <col min="9" max="9" width="7.75" style="1" customWidth="1"/>
    <col min="10" max="10" width="9.25" style="1" customWidth="1"/>
    <col min="11" max="11" width="12.375" style="1" customWidth="1"/>
    <col min="12" max="12" width="9.25" style="1" customWidth="1"/>
    <col min="13" max="13" width="8.625" style="1" customWidth="1"/>
    <col min="14" max="14" width="11" style="1" customWidth="1"/>
    <col min="15" max="15" width="12" style="1" customWidth="1"/>
    <col min="16" max="16" width="9.25" style="1" customWidth="1"/>
    <col min="17" max="17" width="9.125" style="1" customWidth="1"/>
    <col min="18" max="18" width="9" style="1" customWidth="1"/>
    <col min="19" max="19" width="12.125" style="1" customWidth="1"/>
    <col min="20" max="20" width="9.5" style="1" customWidth="1"/>
    <col min="21" max="21" width="7.875" style="1" customWidth="1"/>
    <col min="22" max="22" width="9.375" style="1" customWidth="1"/>
    <col min="23" max="23" width="12.125" style="1" customWidth="1"/>
    <col min="24" max="24" width="9" style="1" customWidth="1"/>
    <col min="25" max="25" width="7.875" style="1" customWidth="1"/>
    <col min="26" max="26" width="9.875" style="1" customWidth="1"/>
    <col min="27" max="30" width="3.625" style="1" customWidth="1"/>
  </cols>
  <sheetData>
    <row r="1" spans="2:30" ht="35.25" customHeight="1" x14ac:dyDescent="0.2">
      <c r="B1" s="51" t="s">
        <v>33</v>
      </c>
      <c r="C1" s="51"/>
      <c r="D1" s="51"/>
      <c r="E1" s="51"/>
      <c r="F1" s="51"/>
      <c r="G1" s="51"/>
      <c r="H1" s="51"/>
      <c r="I1" s="51"/>
      <c r="J1" s="51"/>
      <c r="K1" s="51"/>
      <c r="L1" s="51"/>
      <c r="M1" s="51"/>
      <c r="N1" s="51"/>
      <c r="O1" s="51"/>
      <c r="P1" s="51"/>
      <c r="Q1" s="51"/>
      <c r="R1" s="51"/>
      <c r="S1" s="51"/>
      <c r="T1" s="51"/>
      <c r="U1" s="51"/>
      <c r="V1" s="51"/>
      <c r="W1" s="51"/>
      <c r="X1" s="51"/>
      <c r="Y1" s="51"/>
      <c r="Z1" s="51"/>
    </row>
    <row r="2" spans="2:30" x14ac:dyDescent="0.2">
      <c r="B2" s="67" t="s">
        <v>34</v>
      </c>
      <c r="C2" s="66">
        <f ca="1">'Informasjon og timeplan'!J$4</f>
        <v>43895</v>
      </c>
      <c r="D2" s="66"/>
      <c r="E2" s="12" t="s">
        <v>43</v>
      </c>
      <c r="F2" s="66">
        <f ca="1">C2+5</f>
        <v>43900</v>
      </c>
      <c r="G2" s="66"/>
      <c r="H2" s="40"/>
      <c r="I2" s="40"/>
      <c r="J2" s="40"/>
      <c r="K2" s="40"/>
      <c r="L2" s="41"/>
      <c r="M2" s="41"/>
      <c r="N2" s="6"/>
      <c r="O2" s="6"/>
      <c r="P2" s="6"/>
      <c r="Q2" s="6"/>
      <c r="R2" s="6"/>
      <c r="S2" s="6"/>
      <c r="T2" s="6"/>
      <c r="U2" s="6"/>
      <c r="V2" s="6"/>
      <c r="W2" s="6"/>
      <c r="X2" s="6"/>
      <c r="Y2" s="6"/>
      <c r="Z2" s="6"/>
      <c r="AA2" s="45"/>
      <c r="AB2" s="45"/>
      <c r="AC2" s="45"/>
    </row>
    <row r="3" spans="2:30" x14ac:dyDescent="0.2">
      <c r="B3" s="67"/>
      <c r="C3" s="63" t="s">
        <v>38</v>
      </c>
      <c r="D3" s="64"/>
      <c r="E3" s="64"/>
      <c r="F3" s="64"/>
      <c r="G3" s="64"/>
      <c r="H3" s="64"/>
      <c r="I3" s="64"/>
      <c r="J3" s="64"/>
      <c r="K3" s="64"/>
      <c r="L3" s="64"/>
      <c r="M3" s="64"/>
      <c r="N3" s="64"/>
      <c r="O3" s="64"/>
      <c r="P3" s="64"/>
      <c r="Q3" s="64"/>
      <c r="R3" s="64"/>
      <c r="S3" s="64"/>
      <c r="T3" s="64"/>
      <c r="U3" s="64"/>
      <c r="V3" s="64"/>
      <c r="W3" s="64"/>
      <c r="X3" s="64"/>
      <c r="Y3" s="64"/>
      <c r="Z3" s="65"/>
      <c r="AA3" s="45"/>
      <c r="AB3" s="45"/>
      <c r="AC3" s="45"/>
    </row>
    <row r="4" spans="2:30" x14ac:dyDescent="0.2">
      <c r="B4" s="67"/>
      <c r="C4" s="10" t="s">
        <v>26</v>
      </c>
      <c r="D4" s="69" t="s">
        <v>41</v>
      </c>
      <c r="E4" s="69"/>
      <c r="F4" s="69"/>
      <c r="G4" s="69"/>
      <c r="H4" s="69"/>
      <c r="I4" s="11" t="s">
        <v>28</v>
      </c>
      <c r="J4" s="69" t="s">
        <v>51</v>
      </c>
      <c r="K4" s="69"/>
      <c r="L4" s="69"/>
      <c r="M4" s="69"/>
      <c r="N4" s="69"/>
      <c r="O4" s="11" t="s">
        <v>42</v>
      </c>
      <c r="P4" s="70" t="s">
        <v>61</v>
      </c>
      <c r="Q4" s="70"/>
      <c r="R4" s="70"/>
      <c r="S4" s="70"/>
      <c r="T4" s="70"/>
      <c r="U4" s="70"/>
      <c r="V4" s="70"/>
      <c r="W4" s="70"/>
      <c r="X4" s="70"/>
      <c r="Y4" s="70"/>
      <c r="Z4" s="70"/>
      <c r="AA4" s="45"/>
      <c r="AB4" s="45"/>
      <c r="AC4" s="45"/>
    </row>
    <row r="5" spans="2:30" ht="36.75" customHeight="1" x14ac:dyDescent="0.2">
      <c r="B5" s="6"/>
      <c r="C5" s="68" t="s">
        <v>39</v>
      </c>
      <c r="D5" s="68"/>
      <c r="E5" s="68"/>
      <c r="F5" s="68"/>
      <c r="G5" s="68"/>
      <c r="H5" s="68"/>
      <c r="I5" s="68"/>
      <c r="J5" s="68"/>
      <c r="K5" s="68"/>
      <c r="L5" s="68"/>
      <c r="M5" s="68"/>
      <c r="N5" s="68"/>
      <c r="O5" s="68"/>
      <c r="P5" s="68"/>
      <c r="Q5" s="68"/>
      <c r="R5" s="68"/>
      <c r="S5" s="68"/>
      <c r="T5" s="68"/>
      <c r="U5" s="68"/>
      <c r="V5" s="68"/>
      <c r="W5" s="68"/>
      <c r="X5" s="68"/>
      <c r="Y5" s="68"/>
      <c r="Z5" s="68"/>
      <c r="AA5" s="45"/>
      <c r="AB5" s="45"/>
      <c r="AC5" s="45"/>
    </row>
    <row r="6" spans="2:30" x14ac:dyDescent="0.2">
      <c r="B6" s="7" t="s">
        <v>35</v>
      </c>
      <c r="C6" s="59" t="s">
        <v>40</v>
      </c>
      <c r="D6" s="60"/>
      <c r="E6" s="60"/>
      <c r="F6" s="61"/>
      <c r="G6" s="59" t="s">
        <v>45</v>
      </c>
      <c r="H6" s="60"/>
      <c r="I6" s="60"/>
      <c r="J6" s="61"/>
      <c r="K6" s="59" t="s">
        <v>53</v>
      </c>
      <c r="L6" s="60"/>
      <c r="M6" s="60"/>
      <c r="N6" s="61"/>
      <c r="O6" s="59" t="s">
        <v>58</v>
      </c>
      <c r="P6" s="60"/>
      <c r="Q6" s="60"/>
      <c r="R6" s="61"/>
      <c r="S6" s="59" t="s">
        <v>67</v>
      </c>
      <c r="T6" s="60"/>
      <c r="U6" s="60"/>
      <c r="V6" s="61"/>
      <c r="W6" s="59" t="s">
        <v>73</v>
      </c>
      <c r="X6" s="60"/>
      <c r="Y6" s="60"/>
      <c r="Z6" s="61"/>
      <c r="AA6" s="45"/>
      <c r="AB6" s="45"/>
      <c r="AC6" s="45"/>
    </row>
    <row r="7" spans="2:30" ht="14.25" customHeight="1" x14ac:dyDescent="0.2">
      <c r="B7" s="7" t="s">
        <v>36</v>
      </c>
      <c r="C7" s="56">
        <f ca="1">C2</f>
        <v>43895</v>
      </c>
      <c r="D7" s="57"/>
      <c r="E7" s="57"/>
      <c r="F7" s="58"/>
      <c r="G7" s="56">
        <f ca="1">C2+1</f>
        <v>43896</v>
      </c>
      <c r="H7" s="57"/>
      <c r="I7" s="57"/>
      <c r="J7" s="58"/>
      <c r="K7" s="56">
        <f ca="1">C2+2</f>
        <v>43897</v>
      </c>
      <c r="L7" s="57"/>
      <c r="M7" s="57"/>
      <c r="N7" s="58"/>
      <c r="O7" s="56">
        <f ca="1">C2+3</f>
        <v>43898</v>
      </c>
      <c r="P7" s="57"/>
      <c r="Q7" s="57"/>
      <c r="R7" s="58"/>
      <c r="S7" s="56">
        <f ca="1">C2+4</f>
        <v>43899</v>
      </c>
      <c r="T7" s="57"/>
      <c r="U7" s="57"/>
      <c r="V7" s="58"/>
      <c r="W7" s="56">
        <f ca="1">C2+5</f>
        <v>43900</v>
      </c>
      <c r="X7" s="57"/>
      <c r="Y7" s="57"/>
      <c r="Z7" s="58"/>
      <c r="AA7" s="45"/>
      <c r="AB7" s="45"/>
      <c r="AC7" s="45"/>
    </row>
    <row r="8" spans="2:30" x14ac:dyDescent="0.2">
      <c r="C8" s="43"/>
      <c r="D8" s="43"/>
      <c r="E8" s="43"/>
      <c r="F8" s="43"/>
      <c r="G8" s="43"/>
      <c r="H8" s="43"/>
      <c r="I8" s="43"/>
      <c r="J8" s="43"/>
      <c r="K8" s="43"/>
      <c r="L8" s="43"/>
      <c r="M8" s="43"/>
      <c r="N8" s="43"/>
      <c r="O8" s="43"/>
      <c r="P8" s="43"/>
      <c r="Q8" s="43"/>
      <c r="R8" s="43"/>
      <c r="S8" s="43"/>
      <c r="T8" s="43"/>
      <c r="U8" s="43"/>
      <c r="V8" s="43"/>
      <c r="W8" s="43"/>
      <c r="X8" s="43"/>
      <c r="Y8" s="43"/>
      <c r="Z8" s="43"/>
      <c r="AA8" s="46"/>
      <c r="AB8" s="46"/>
      <c r="AC8" s="46"/>
      <c r="AD8" s="2"/>
    </row>
    <row r="9" spans="2:30" x14ac:dyDescent="0.2">
      <c r="B9" s="29" t="s">
        <v>17</v>
      </c>
      <c r="C9" s="30" t="s">
        <v>26</v>
      </c>
      <c r="D9" s="30" t="s">
        <v>42</v>
      </c>
      <c r="E9" s="30" t="s">
        <v>28</v>
      </c>
      <c r="F9" s="30" t="s">
        <v>44</v>
      </c>
      <c r="G9" s="30" t="s">
        <v>46</v>
      </c>
      <c r="H9" s="30" t="s">
        <v>47</v>
      </c>
      <c r="I9" s="36" t="s">
        <v>48</v>
      </c>
      <c r="J9" s="30" t="s">
        <v>52</v>
      </c>
      <c r="K9" s="36" t="s">
        <v>54</v>
      </c>
      <c r="L9" s="36" t="s">
        <v>55</v>
      </c>
      <c r="M9" s="36" t="s">
        <v>50</v>
      </c>
      <c r="N9" s="30" t="s">
        <v>57</v>
      </c>
      <c r="O9" s="36" t="s">
        <v>59</v>
      </c>
      <c r="P9" s="36" t="s">
        <v>62</v>
      </c>
      <c r="Q9" s="36" t="s">
        <v>63</v>
      </c>
      <c r="R9" s="36" t="s">
        <v>65</v>
      </c>
      <c r="S9" s="36" t="s">
        <v>68</v>
      </c>
      <c r="T9" s="36" t="s">
        <v>70</v>
      </c>
      <c r="U9" s="36" t="s">
        <v>71</v>
      </c>
      <c r="V9" s="36" t="s">
        <v>72</v>
      </c>
      <c r="W9" s="36" t="s">
        <v>69</v>
      </c>
      <c r="X9" s="36" t="s">
        <v>66</v>
      </c>
      <c r="Y9" s="36" t="s">
        <v>75</v>
      </c>
      <c r="Z9" s="37" t="s">
        <v>76</v>
      </c>
      <c r="AA9" s="46"/>
      <c r="AB9" s="46"/>
      <c r="AC9" s="46"/>
      <c r="AD9" s="2"/>
    </row>
    <row r="10" spans="2:30" x14ac:dyDescent="0.2">
      <c r="B10" s="28" t="str">
        <f>'Informasjon og timeplan'!E$8</f>
        <v>Øvelse 1</v>
      </c>
      <c r="C10" s="26"/>
      <c r="D10" s="27">
        <f>('Informasjon og timeplan'!F$8)-C10</f>
        <v>0</v>
      </c>
      <c r="E10" s="26"/>
      <c r="F10" s="23">
        <f>('Informasjon og timeplan'!G$8)-E10</f>
        <v>0</v>
      </c>
      <c r="G10" s="26"/>
      <c r="H10" s="27">
        <f>('Informasjon og timeplan'!F$8)-G10</f>
        <v>0</v>
      </c>
      <c r="I10" s="26"/>
      <c r="J10" s="23">
        <f>('Informasjon og timeplan'!G$8)-I10</f>
        <v>0</v>
      </c>
      <c r="K10" s="26"/>
      <c r="L10" s="27">
        <f>('Informasjon og timeplan'!F$8)-K10</f>
        <v>0</v>
      </c>
      <c r="M10" s="26"/>
      <c r="N10" s="23">
        <f>('Informasjon og timeplan'!G$8)-M10</f>
        <v>0</v>
      </c>
      <c r="O10" s="26"/>
      <c r="P10" s="27">
        <f>('Informasjon og timeplan'!F$8)-O10</f>
        <v>0</v>
      </c>
      <c r="Q10" s="26"/>
      <c r="R10" s="23">
        <f>('Informasjon og timeplan'!G$8)-Q10</f>
        <v>0</v>
      </c>
      <c r="S10" s="26"/>
      <c r="T10" s="27">
        <f>('Informasjon og timeplan'!F$8)-S10</f>
        <v>0</v>
      </c>
      <c r="U10" s="26"/>
      <c r="V10" s="23">
        <f>('Informasjon og timeplan'!G$8)-U10</f>
        <v>0</v>
      </c>
      <c r="W10" s="26"/>
      <c r="X10" s="27">
        <f>('Informasjon og timeplan'!F$8)-W10</f>
        <v>0</v>
      </c>
      <c r="Y10" s="26"/>
      <c r="Z10" s="23">
        <f>('Informasjon og timeplan'!G$8)-Y10</f>
        <v>0</v>
      </c>
      <c r="AA10" s="46"/>
      <c r="AB10" s="46"/>
      <c r="AC10" s="46"/>
      <c r="AD10" s="2"/>
    </row>
    <row r="11" spans="2:30" x14ac:dyDescent="0.2">
      <c r="B11" s="28" t="str">
        <f>'Informasjon og timeplan'!E$9</f>
        <v>Øvelse 2</v>
      </c>
      <c r="C11" s="26"/>
      <c r="D11" s="27">
        <f>('Informasjon og timeplan'!F$9)-C11</f>
        <v>0</v>
      </c>
      <c r="E11" s="26"/>
      <c r="F11" s="23">
        <f>('Informasjon og timeplan'!G$9)-E11</f>
        <v>0</v>
      </c>
      <c r="G11" s="26"/>
      <c r="H11" s="27">
        <f>('Informasjon og timeplan'!F$9)-G11</f>
        <v>0</v>
      </c>
      <c r="I11" s="26"/>
      <c r="J11" s="23">
        <f>('Informasjon og timeplan'!G$9)-I11</f>
        <v>0</v>
      </c>
      <c r="K11" s="26"/>
      <c r="L11" s="27">
        <f>('Informasjon og timeplan'!F$9)-K11</f>
        <v>0</v>
      </c>
      <c r="M11" s="26"/>
      <c r="N11" s="23">
        <f>('Informasjon og timeplan'!G$9)-M11</f>
        <v>0</v>
      </c>
      <c r="O11" s="26"/>
      <c r="P11" s="27">
        <f>('Informasjon og timeplan'!F$9)-O11</f>
        <v>0</v>
      </c>
      <c r="Q11" s="26"/>
      <c r="R11" s="23">
        <f>('Informasjon og timeplan'!G$9)-Q11</f>
        <v>0</v>
      </c>
      <c r="S11" s="26"/>
      <c r="T11" s="27">
        <f>('Informasjon og timeplan'!F$9)-S11</f>
        <v>0</v>
      </c>
      <c r="U11" s="26"/>
      <c r="V11" s="23">
        <f>('Informasjon og timeplan'!G$9)-U11</f>
        <v>0</v>
      </c>
      <c r="W11" s="26"/>
      <c r="X11" s="27">
        <f>('Informasjon og timeplan'!F$9)-W11</f>
        <v>0</v>
      </c>
      <c r="Y11" s="26"/>
      <c r="Z11" s="23">
        <f>('Informasjon og timeplan'!G$9)-Y11</f>
        <v>0</v>
      </c>
      <c r="AA11" s="46"/>
      <c r="AB11" s="46"/>
      <c r="AC11" s="46"/>
      <c r="AD11" s="2"/>
    </row>
    <row r="12" spans="2:30" x14ac:dyDescent="0.2">
      <c r="B12" s="28" t="str">
        <f>'Informasjon og timeplan'!E$10</f>
        <v>Øvelse 3</v>
      </c>
      <c r="C12" s="26"/>
      <c r="D12" s="27">
        <f>('Informasjon og timeplan'!F$10)-C12</f>
        <v>0</v>
      </c>
      <c r="E12" s="26"/>
      <c r="F12" s="23">
        <f>('Informasjon og timeplan'!G$10)-E12</f>
        <v>0</v>
      </c>
      <c r="G12" s="26"/>
      <c r="H12" s="27">
        <f>('Informasjon og timeplan'!F$10)-G12</f>
        <v>0</v>
      </c>
      <c r="I12" s="26"/>
      <c r="J12" s="23">
        <f>('Informasjon og timeplan'!G$10)-I12</f>
        <v>0</v>
      </c>
      <c r="K12" s="26"/>
      <c r="L12" s="27">
        <f>('Informasjon og timeplan'!F$10)-K12</f>
        <v>0</v>
      </c>
      <c r="M12" s="26"/>
      <c r="N12" s="23">
        <f>('Informasjon og timeplan'!G$10)-M12</f>
        <v>0</v>
      </c>
      <c r="O12" s="26"/>
      <c r="P12" s="27">
        <f>('Informasjon og timeplan'!F$10)-O12</f>
        <v>0</v>
      </c>
      <c r="Q12" s="26"/>
      <c r="R12" s="23">
        <f>('Informasjon og timeplan'!G$10)-Q12</f>
        <v>0</v>
      </c>
      <c r="S12" s="26"/>
      <c r="T12" s="27">
        <f>('Informasjon og timeplan'!F$10)-S12</f>
        <v>0</v>
      </c>
      <c r="U12" s="26"/>
      <c r="V12" s="23">
        <f>('Informasjon og timeplan'!G$10)-U12</f>
        <v>0</v>
      </c>
      <c r="W12" s="26"/>
      <c r="X12" s="27">
        <f>('Informasjon og timeplan'!F$10)-W12</f>
        <v>0</v>
      </c>
      <c r="Y12" s="26"/>
      <c r="Z12" s="23">
        <f>('Informasjon og timeplan'!G$10)-Y12</f>
        <v>0</v>
      </c>
      <c r="AA12" s="46"/>
      <c r="AB12" s="46"/>
      <c r="AC12" s="46"/>
      <c r="AD12" s="2"/>
    </row>
    <row r="13" spans="2:30" x14ac:dyDescent="0.2">
      <c r="B13" s="28" t="str">
        <f>'Informasjon og timeplan'!E$11</f>
        <v>Øvelse 4</v>
      </c>
      <c r="C13" s="26"/>
      <c r="D13" s="27">
        <f>('Informasjon og timeplan'!F$11)-C13</f>
        <v>0</v>
      </c>
      <c r="E13" s="26"/>
      <c r="F13" s="23">
        <f>('Informasjon og timeplan'!G$11)-E13</f>
        <v>0</v>
      </c>
      <c r="G13" s="26"/>
      <c r="H13" s="27">
        <f>('Informasjon og timeplan'!F$11)-G13</f>
        <v>0</v>
      </c>
      <c r="I13" s="26"/>
      <c r="J13" s="23">
        <f>('Informasjon og timeplan'!G$11)-I13</f>
        <v>0</v>
      </c>
      <c r="K13" s="26"/>
      <c r="L13" s="27">
        <f>('Informasjon og timeplan'!F$11)-K13</f>
        <v>0</v>
      </c>
      <c r="M13" s="26"/>
      <c r="N13" s="23">
        <f>('Informasjon og timeplan'!G$11)-M13</f>
        <v>0</v>
      </c>
      <c r="O13" s="26"/>
      <c r="P13" s="27">
        <f>('Informasjon og timeplan'!F$11)-O13</f>
        <v>0</v>
      </c>
      <c r="Q13" s="26"/>
      <c r="R13" s="23">
        <f>('Informasjon og timeplan'!G$11)-Q13</f>
        <v>0</v>
      </c>
      <c r="S13" s="26"/>
      <c r="T13" s="27">
        <f>('Informasjon og timeplan'!F$11)-S13</f>
        <v>0</v>
      </c>
      <c r="U13" s="26"/>
      <c r="V13" s="23">
        <f>('Informasjon og timeplan'!G$11)-U13</f>
        <v>0</v>
      </c>
      <c r="W13" s="26"/>
      <c r="X13" s="27">
        <f>('Informasjon og timeplan'!F$11)-W13</f>
        <v>0</v>
      </c>
      <c r="Y13" s="26"/>
      <c r="Z13" s="23">
        <f>('Informasjon og timeplan'!G$11)-Y13</f>
        <v>0</v>
      </c>
      <c r="AA13" s="46"/>
      <c r="AB13" s="46"/>
      <c r="AC13" s="46"/>
      <c r="AD13" s="2"/>
    </row>
    <row r="14" spans="2:30" x14ac:dyDescent="0.2">
      <c r="C14" s="44"/>
      <c r="D14" s="44"/>
      <c r="E14" s="44"/>
      <c r="F14" s="44"/>
      <c r="G14" s="44"/>
      <c r="H14" s="44"/>
      <c r="I14" s="44"/>
      <c r="J14" s="44"/>
      <c r="K14" s="44"/>
      <c r="L14" s="44"/>
      <c r="M14" s="44"/>
      <c r="N14" s="44"/>
      <c r="O14" s="44"/>
      <c r="P14" s="44"/>
      <c r="Q14" s="44"/>
      <c r="R14" s="44"/>
      <c r="S14" s="44"/>
      <c r="T14" s="44"/>
      <c r="U14" s="44"/>
      <c r="V14" s="44"/>
      <c r="W14" s="44"/>
      <c r="X14" s="44"/>
      <c r="Y14" s="44"/>
      <c r="Z14" s="44"/>
      <c r="AA14" s="46"/>
      <c r="AB14" s="46"/>
      <c r="AC14" s="46"/>
      <c r="AD14" s="2"/>
    </row>
    <row r="15" spans="2:30" x14ac:dyDescent="0.2">
      <c r="B15" s="34" t="s">
        <v>23</v>
      </c>
      <c r="C15" s="30" t="s">
        <v>26</v>
      </c>
      <c r="D15" s="30" t="s">
        <v>42</v>
      </c>
      <c r="E15" s="30" t="s">
        <v>28</v>
      </c>
      <c r="F15" s="30" t="s">
        <v>44</v>
      </c>
      <c r="G15" s="30" t="s">
        <v>46</v>
      </c>
      <c r="H15" s="30" t="s">
        <v>47</v>
      </c>
      <c r="I15" s="30" t="s">
        <v>49</v>
      </c>
      <c r="J15" s="36" t="s">
        <v>52</v>
      </c>
      <c r="K15" s="30" t="s">
        <v>54</v>
      </c>
      <c r="L15" s="36" t="s">
        <v>55</v>
      </c>
      <c r="M15" s="30" t="s">
        <v>48</v>
      </c>
      <c r="N15" s="36" t="s">
        <v>57</v>
      </c>
      <c r="O15" s="36" t="s">
        <v>60</v>
      </c>
      <c r="P15" s="36" t="s">
        <v>62</v>
      </c>
      <c r="Q15" s="36" t="s">
        <v>64</v>
      </c>
      <c r="R15" s="36" t="s">
        <v>65</v>
      </c>
      <c r="S15" s="36" t="s">
        <v>69</v>
      </c>
      <c r="T15" s="36" t="s">
        <v>66</v>
      </c>
      <c r="U15" s="36" t="s">
        <v>50</v>
      </c>
      <c r="V15" s="36" t="s">
        <v>70</v>
      </c>
      <c r="W15" s="36" t="s">
        <v>59</v>
      </c>
      <c r="X15" s="36" t="s">
        <v>74</v>
      </c>
      <c r="Y15" s="36" t="s">
        <v>56</v>
      </c>
      <c r="Z15" s="36" t="s">
        <v>72</v>
      </c>
      <c r="AA15" s="46"/>
      <c r="AB15" s="46"/>
      <c r="AC15" s="46"/>
      <c r="AD15" s="2"/>
    </row>
    <row r="16" spans="2:30" x14ac:dyDescent="0.2">
      <c r="B16" s="28" t="str">
        <f>'Informasjon og timeplan'!E$15</f>
        <v>Øvelse 1</v>
      </c>
      <c r="C16" s="31"/>
      <c r="D16" s="32">
        <f>('Informasjon og timeplan'!F$15)-C16</f>
        <v>0</v>
      </c>
      <c r="E16" s="33"/>
      <c r="F16" s="23">
        <f>('Informasjon og timeplan'!G$15)-E16</f>
        <v>0</v>
      </c>
      <c r="G16" s="31"/>
      <c r="H16" s="32">
        <f>('Informasjon og timeplan'!F$15)-G16</f>
        <v>0</v>
      </c>
      <c r="I16" s="33"/>
      <c r="J16" s="23">
        <f>('Informasjon og timeplan'!G$15)-I16</f>
        <v>0</v>
      </c>
      <c r="K16" s="31"/>
      <c r="L16" s="32">
        <f>('Informasjon og timeplan'!F$15)-K16</f>
        <v>0</v>
      </c>
      <c r="M16" s="33"/>
      <c r="N16" s="23">
        <f>('Informasjon og timeplan'!G$15)-M16</f>
        <v>0</v>
      </c>
      <c r="O16" s="31"/>
      <c r="P16" s="32">
        <f>('Informasjon og timeplan'!F$15)-O16</f>
        <v>0</v>
      </c>
      <c r="Q16" s="33"/>
      <c r="R16" s="23">
        <f>('Informasjon og timeplan'!G$15)-Q16</f>
        <v>0</v>
      </c>
      <c r="S16" s="31"/>
      <c r="T16" s="32">
        <f>('Informasjon og timeplan'!F$15)-S16</f>
        <v>0</v>
      </c>
      <c r="U16" s="33"/>
      <c r="V16" s="23">
        <f>('Informasjon og timeplan'!G$15)-U16</f>
        <v>0</v>
      </c>
      <c r="W16" s="31"/>
      <c r="X16" s="32">
        <f>('Informasjon og timeplan'!F$15)-W16</f>
        <v>0</v>
      </c>
      <c r="Y16" s="33"/>
      <c r="Z16" s="23">
        <f>('Informasjon og timeplan'!G$15)-Y16</f>
        <v>0</v>
      </c>
      <c r="AA16" s="46"/>
      <c r="AB16" s="46"/>
      <c r="AC16" s="46"/>
      <c r="AD16" s="2"/>
    </row>
    <row r="17" spans="2:30" x14ac:dyDescent="0.2">
      <c r="B17" s="28" t="str">
        <f>'Informasjon og timeplan'!E$16</f>
        <v>Øvelse 2</v>
      </c>
      <c r="C17" s="31"/>
      <c r="D17" s="32">
        <f>('Informasjon og timeplan'!F$16)-C17</f>
        <v>0</v>
      </c>
      <c r="E17" s="33"/>
      <c r="F17" s="23">
        <f>('Informasjon og timeplan'!G$16)-E17</f>
        <v>0</v>
      </c>
      <c r="G17" s="31"/>
      <c r="H17" s="32">
        <f>('Informasjon og timeplan'!F$16)-G17</f>
        <v>0</v>
      </c>
      <c r="I17" s="33"/>
      <c r="J17" s="23">
        <f>('Informasjon og timeplan'!G$16)-I17</f>
        <v>0</v>
      </c>
      <c r="K17" s="31"/>
      <c r="L17" s="32">
        <f>('Informasjon og timeplan'!F$16)-K17</f>
        <v>0</v>
      </c>
      <c r="M17" s="33"/>
      <c r="N17" s="23">
        <f>('Informasjon og timeplan'!G$16)-M17</f>
        <v>0</v>
      </c>
      <c r="O17" s="31"/>
      <c r="P17" s="32">
        <f>('Informasjon og timeplan'!F$16)-O17</f>
        <v>0</v>
      </c>
      <c r="Q17" s="33"/>
      <c r="R17" s="23">
        <f>('Informasjon og timeplan'!G$16)-Q17</f>
        <v>0</v>
      </c>
      <c r="S17" s="31"/>
      <c r="T17" s="32">
        <f>('Informasjon og timeplan'!F$16)-S17</f>
        <v>0</v>
      </c>
      <c r="U17" s="33"/>
      <c r="V17" s="23">
        <f>('Informasjon og timeplan'!G$16)-U17</f>
        <v>0</v>
      </c>
      <c r="W17" s="31"/>
      <c r="X17" s="32">
        <f>('Informasjon og timeplan'!F$16)-W17</f>
        <v>0</v>
      </c>
      <c r="Y17" s="33"/>
      <c r="Z17" s="23">
        <f>('Informasjon og timeplan'!G$16)-Y17</f>
        <v>0</v>
      </c>
      <c r="AA17" s="46"/>
      <c r="AB17" s="46"/>
      <c r="AC17" s="46"/>
      <c r="AD17" s="2"/>
    </row>
    <row r="18" spans="2:30" x14ac:dyDescent="0.2">
      <c r="B18" s="28" t="str">
        <f>'Informasjon og timeplan'!E$17</f>
        <v>Øvelse 3</v>
      </c>
      <c r="C18" s="31"/>
      <c r="D18" s="32">
        <f>('Informasjon og timeplan'!F$17)-C18</f>
        <v>0</v>
      </c>
      <c r="E18" s="33"/>
      <c r="F18" s="23">
        <f>('Informasjon og timeplan'!G$17)-E18</f>
        <v>0</v>
      </c>
      <c r="G18" s="31"/>
      <c r="H18" s="32">
        <f>('Informasjon og timeplan'!F$17)-G18</f>
        <v>0</v>
      </c>
      <c r="I18" s="33"/>
      <c r="J18" s="23">
        <f>('Informasjon og timeplan'!G$17)-I18</f>
        <v>0</v>
      </c>
      <c r="K18" s="31"/>
      <c r="L18" s="32">
        <f>('Informasjon og timeplan'!F$17)-K18</f>
        <v>0</v>
      </c>
      <c r="M18" s="33"/>
      <c r="N18" s="23">
        <f>('Informasjon og timeplan'!G$17)-M18</f>
        <v>0</v>
      </c>
      <c r="O18" s="31"/>
      <c r="P18" s="32">
        <f>('Informasjon og timeplan'!F$17)-O18</f>
        <v>0</v>
      </c>
      <c r="Q18" s="33"/>
      <c r="R18" s="23">
        <f>('Informasjon og timeplan'!G$17)-Q18</f>
        <v>0</v>
      </c>
      <c r="S18" s="31"/>
      <c r="T18" s="32">
        <f>('Informasjon og timeplan'!F$17)-S18</f>
        <v>0</v>
      </c>
      <c r="U18" s="33"/>
      <c r="V18" s="23">
        <f>('Informasjon og timeplan'!G$17)-U18</f>
        <v>0</v>
      </c>
      <c r="W18" s="31"/>
      <c r="X18" s="32">
        <f>('Informasjon og timeplan'!F$17)-W18</f>
        <v>0</v>
      </c>
      <c r="Y18" s="33"/>
      <c r="Z18" s="23">
        <f>('Informasjon og timeplan'!G$17)-Y18</f>
        <v>0</v>
      </c>
      <c r="AA18" s="46"/>
      <c r="AB18" s="46"/>
      <c r="AC18" s="46"/>
      <c r="AD18" s="2"/>
    </row>
    <row r="19" spans="2:30" x14ac:dyDescent="0.2">
      <c r="B19" s="28" t="str">
        <f>'Informasjon og timeplan'!E$18</f>
        <v>Øvelse 4</v>
      </c>
      <c r="C19" s="31"/>
      <c r="D19" s="32">
        <f>('Informasjon og timeplan'!F$18)-C19</f>
        <v>0</v>
      </c>
      <c r="E19" s="33"/>
      <c r="F19" s="23">
        <f>('Informasjon og timeplan'!G$18)-E19</f>
        <v>0</v>
      </c>
      <c r="G19" s="31"/>
      <c r="H19" s="32">
        <f>('Informasjon og timeplan'!F$18)-G19</f>
        <v>0</v>
      </c>
      <c r="I19" s="33"/>
      <c r="J19" s="23">
        <f>('Informasjon og timeplan'!G$18)-I19</f>
        <v>0</v>
      </c>
      <c r="K19" s="31"/>
      <c r="L19" s="32">
        <f>('Informasjon og timeplan'!F$18)-K19</f>
        <v>0</v>
      </c>
      <c r="M19" s="33"/>
      <c r="N19" s="23">
        <f>('Informasjon og timeplan'!G$18)-M19</f>
        <v>0</v>
      </c>
      <c r="O19" s="31"/>
      <c r="P19" s="32">
        <f>('Informasjon og timeplan'!F$18)-O19</f>
        <v>0</v>
      </c>
      <c r="Q19" s="33"/>
      <c r="R19" s="23">
        <f>('Informasjon og timeplan'!G$18)-Q19</f>
        <v>0</v>
      </c>
      <c r="S19" s="31"/>
      <c r="T19" s="32">
        <f>('Informasjon og timeplan'!F$18)-S19</f>
        <v>0</v>
      </c>
      <c r="U19" s="33"/>
      <c r="V19" s="23">
        <f>('Informasjon og timeplan'!G$18)-U19</f>
        <v>0</v>
      </c>
      <c r="W19" s="31"/>
      <c r="X19" s="32">
        <f>('Informasjon og timeplan'!F$18)-W19</f>
        <v>0</v>
      </c>
      <c r="Y19" s="33"/>
      <c r="Z19" s="23">
        <f>('Informasjon og timeplan'!G$18)-Y19</f>
        <v>0</v>
      </c>
      <c r="AA19" s="46"/>
      <c r="AB19" s="46"/>
      <c r="AC19" s="46"/>
      <c r="AD19" s="2"/>
    </row>
    <row r="20" spans="2:30" x14ac:dyDescent="0.2">
      <c r="B20" s="3"/>
      <c r="C20" s="44"/>
      <c r="D20" s="44"/>
      <c r="E20" s="44"/>
      <c r="F20" s="44"/>
      <c r="G20" s="44"/>
      <c r="H20" s="44"/>
      <c r="I20" s="44"/>
      <c r="J20" s="44"/>
      <c r="K20" s="44"/>
      <c r="L20" s="44"/>
      <c r="M20" s="44"/>
      <c r="N20" s="44"/>
      <c r="O20" s="44"/>
      <c r="P20" s="44"/>
      <c r="Q20" s="44"/>
      <c r="R20" s="44"/>
      <c r="S20" s="44"/>
      <c r="T20" s="44"/>
      <c r="U20" s="44"/>
      <c r="V20" s="44"/>
      <c r="W20" s="44"/>
      <c r="X20" s="44"/>
      <c r="Y20" s="44"/>
      <c r="Z20" s="44"/>
      <c r="AA20" s="46"/>
      <c r="AB20" s="46"/>
      <c r="AC20" s="46"/>
      <c r="AD20" s="2"/>
    </row>
    <row r="21" spans="2:30" x14ac:dyDescent="0.2">
      <c r="B21" s="34" t="s">
        <v>24</v>
      </c>
      <c r="C21" s="30" t="s">
        <v>26</v>
      </c>
      <c r="D21" s="30" t="s">
        <v>42</v>
      </c>
      <c r="E21" s="30" t="s">
        <v>28</v>
      </c>
      <c r="F21" s="30" t="s">
        <v>44</v>
      </c>
      <c r="G21" s="30" t="s">
        <v>46</v>
      </c>
      <c r="H21" s="30" t="s">
        <v>47</v>
      </c>
      <c r="I21" s="30" t="s">
        <v>49</v>
      </c>
      <c r="J21" s="36" t="s">
        <v>52</v>
      </c>
      <c r="K21" s="30" t="s">
        <v>54</v>
      </c>
      <c r="L21" s="36" t="s">
        <v>55</v>
      </c>
      <c r="M21" s="30" t="s">
        <v>48</v>
      </c>
      <c r="N21" s="36" t="s">
        <v>57</v>
      </c>
      <c r="O21" s="36" t="s">
        <v>60</v>
      </c>
      <c r="P21" s="36" t="s">
        <v>62</v>
      </c>
      <c r="Q21" s="36" t="s">
        <v>64</v>
      </c>
      <c r="R21" s="36" t="s">
        <v>66</v>
      </c>
      <c r="S21" s="36" t="s">
        <v>59</v>
      </c>
      <c r="T21" s="36" t="s">
        <v>65</v>
      </c>
      <c r="U21" s="36" t="s">
        <v>50</v>
      </c>
      <c r="V21" s="36" t="s">
        <v>70</v>
      </c>
      <c r="W21" s="36" t="s">
        <v>68</v>
      </c>
      <c r="X21" s="36" t="s">
        <v>74</v>
      </c>
      <c r="Y21" s="36" t="s">
        <v>56</v>
      </c>
      <c r="Z21" s="36" t="s">
        <v>76</v>
      </c>
      <c r="AA21" s="46"/>
      <c r="AB21" s="46"/>
      <c r="AC21" s="46"/>
      <c r="AD21" s="2"/>
    </row>
    <row r="22" spans="2:30" x14ac:dyDescent="0.2">
      <c r="B22" s="28" t="str">
        <f>'Informasjon og timeplan'!E$22</f>
        <v>Øvelse 1</v>
      </c>
      <c r="C22" s="31"/>
      <c r="D22" s="32">
        <f>('Informasjon og timeplan'!F$22)-C22</f>
        <v>0</v>
      </c>
      <c r="E22" s="33"/>
      <c r="F22" s="23">
        <f>('Informasjon og timeplan'!G$22)-E22</f>
        <v>0</v>
      </c>
      <c r="G22" s="31"/>
      <c r="H22" s="32">
        <f>('Informasjon og timeplan'!F$22)-G22</f>
        <v>0</v>
      </c>
      <c r="I22" s="33"/>
      <c r="J22" s="23">
        <f>('Informasjon og timeplan'!G$22)-I22</f>
        <v>0</v>
      </c>
      <c r="K22" s="31"/>
      <c r="L22" s="32">
        <f>('Informasjon og timeplan'!F$22)-K22</f>
        <v>0</v>
      </c>
      <c r="M22" s="33"/>
      <c r="N22" s="23">
        <f>('Informasjon og timeplan'!G$22)-M22</f>
        <v>0</v>
      </c>
      <c r="O22" s="31"/>
      <c r="P22" s="32">
        <f>('Informasjon og timeplan'!F$22)-O22</f>
        <v>0</v>
      </c>
      <c r="Q22" s="33"/>
      <c r="R22" s="23">
        <f>('Informasjon og timeplan'!G$22)-Q22</f>
        <v>0</v>
      </c>
      <c r="S22" s="31"/>
      <c r="T22" s="32">
        <f>('Informasjon og timeplan'!F$22)-S22</f>
        <v>0</v>
      </c>
      <c r="U22" s="33"/>
      <c r="V22" s="23">
        <f>('Informasjon og timeplan'!G$22)-U22</f>
        <v>0</v>
      </c>
      <c r="W22" s="31"/>
      <c r="X22" s="32">
        <f>('Informasjon og timeplan'!F$22)-W22</f>
        <v>0</v>
      </c>
      <c r="Y22" s="33"/>
      <c r="Z22" s="23">
        <f>('Informasjon og timeplan'!G$22)-Y22</f>
        <v>0</v>
      </c>
      <c r="AA22" s="46"/>
      <c r="AB22" s="46"/>
      <c r="AC22" s="46"/>
      <c r="AD22" s="2"/>
    </row>
    <row r="23" spans="2:30" x14ac:dyDescent="0.2">
      <c r="B23" s="28" t="str">
        <f>'Informasjon og timeplan'!E$23</f>
        <v>Øvelse 2</v>
      </c>
      <c r="C23" s="31"/>
      <c r="D23" s="32">
        <f>('Informasjon og timeplan'!F$23)-C23</f>
        <v>0</v>
      </c>
      <c r="E23" s="33"/>
      <c r="F23" s="23">
        <f>('Informasjon og timeplan'!G$23)-E23</f>
        <v>0</v>
      </c>
      <c r="G23" s="31"/>
      <c r="H23" s="32">
        <f>('Informasjon og timeplan'!F$23)-G23</f>
        <v>0</v>
      </c>
      <c r="I23" s="33"/>
      <c r="J23" s="23">
        <f>('Informasjon og timeplan'!G$23)-I23</f>
        <v>0</v>
      </c>
      <c r="K23" s="31"/>
      <c r="L23" s="32">
        <f>('Informasjon og timeplan'!F$23)-K23</f>
        <v>0</v>
      </c>
      <c r="M23" s="33"/>
      <c r="N23" s="23">
        <f>('Informasjon og timeplan'!G$23)-M23</f>
        <v>0</v>
      </c>
      <c r="O23" s="31"/>
      <c r="P23" s="32">
        <f>('Informasjon og timeplan'!F$23)-O23</f>
        <v>0</v>
      </c>
      <c r="Q23" s="33"/>
      <c r="R23" s="23">
        <f>('Informasjon og timeplan'!G$23)-Q23</f>
        <v>0</v>
      </c>
      <c r="S23" s="31"/>
      <c r="T23" s="32">
        <f>('Informasjon og timeplan'!F$23)-S23</f>
        <v>0</v>
      </c>
      <c r="U23" s="33"/>
      <c r="V23" s="23">
        <f>('Informasjon og timeplan'!G$23)-U23</f>
        <v>0</v>
      </c>
      <c r="W23" s="31"/>
      <c r="X23" s="32">
        <f>('Informasjon og timeplan'!F$23)-W23</f>
        <v>0</v>
      </c>
      <c r="Y23" s="33"/>
      <c r="Z23" s="23">
        <f>('Informasjon og timeplan'!G$23)-Y23</f>
        <v>0</v>
      </c>
      <c r="AA23" s="46"/>
      <c r="AB23" s="46"/>
      <c r="AC23" s="46"/>
      <c r="AD23" s="2"/>
    </row>
    <row r="24" spans="2:30" x14ac:dyDescent="0.2">
      <c r="B24" s="28" t="str">
        <f>'Informasjon og timeplan'!E$24</f>
        <v>Øvelse 3</v>
      </c>
      <c r="C24" s="31"/>
      <c r="D24" s="32">
        <f>('Informasjon og timeplan'!F$24)-C24</f>
        <v>0</v>
      </c>
      <c r="E24" s="33"/>
      <c r="F24" s="23">
        <f>('Informasjon og timeplan'!G$24)-E24</f>
        <v>0</v>
      </c>
      <c r="G24" s="31"/>
      <c r="H24" s="32">
        <f>('Informasjon og timeplan'!F$24)-G24</f>
        <v>0</v>
      </c>
      <c r="I24" s="33"/>
      <c r="J24" s="23">
        <f>('Informasjon og timeplan'!G$24)-I24</f>
        <v>0</v>
      </c>
      <c r="K24" s="31"/>
      <c r="L24" s="32">
        <f>('Informasjon og timeplan'!F$24)-K24</f>
        <v>0</v>
      </c>
      <c r="M24" s="33"/>
      <c r="N24" s="23">
        <f>('Informasjon og timeplan'!G$24)-M24</f>
        <v>0</v>
      </c>
      <c r="O24" s="31"/>
      <c r="P24" s="32">
        <f>('Informasjon og timeplan'!F$24)-O24</f>
        <v>0</v>
      </c>
      <c r="Q24" s="33"/>
      <c r="R24" s="23">
        <f>('Informasjon og timeplan'!G$24)-Q24</f>
        <v>0</v>
      </c>
      <c r="S24" s="31"/>
      <c r="T24" s="32">
        <f>('Informasjon og timeplan'!F$24)-S24</f>
        <v>0</v>
      </c>
      <c r="U24" s="33"/>
      <c r="V24" s="23">
        <f>('Informasjon og timeplan'!G$24)-U24</f>
        <v>0</v>
      </c>
      <c r="W24" s="31"/>
      <c r="X24" s="32">
        <f>('Informasjon og timeplan'!F$24)-W24</f>
        <v>0</v>
      </c>
      <c r="Y24" s="33"/>
      <c r="Z24" s="23">
        <f>('Informasjon og timeplan'!G$24)-Y24</f>
        <v>0</v>
      </c>
      <c r="AA24" s="46"/>
      <c r="AB24" s="46"/>
      <c r="AC24" s="46"/>
      <c r="AD24" s="2"/>
    </row>
    <row r="25" spans="2:30" x14ac:dyDescent="0.2">
      <c r="B25" s="28" t="str">
        <f>'Informasjon og timeplan'!E$25</f>
        <v>Øvelse 4</v>
      </c>
      <c r="C25" s="31"/>
      <c r="D25" s="32">
        <f>('Informasjon og timeplan'!F$25)-C25</f>
        <v>0</v>
      </c>
      <c r="E25" s="33"/>
      <c r="F25" s="23">
        <f>('Informasjon og timeplan'!G$25)-E25</f>
        <v>0</v>
      </c>
      <c r="G25" s="31"/>
      <c r="H25" s="32">
        <f>('Informasjon og timeplan'!F$25)-G25</f>
        <v>0</v>
      </c>
      <c r="I25" s="33"/>
      <c r="J25" s="23">
        <f>('Informasjon og timeplan'!G$25)-I25</f>
        <v>0</v>
      </c>
      <c r="K25" s="31"/>
      <c r="L25" s="32">
        <f>('Informasjon og timeplan'!F$25)-K25</f>
        <v>0</v>
      </c>
      <c r="M25" s="33"/>
      <c r="N25" s="23">
        <f>('Informasjon og timeplan'!G$25)-M25</f>
        <v>0</v>
      </c>
      <c r="O25" s="31"/>
      <c r="P25" s="32">
        <f>('Informasjon og timeplan'!F$25)-O25</f>
        <v>0</v>
      </c>
      <c r="Q25" s="33"/>
      <c r="R25" s="23">
        <f>('Informasjon og timeplan'!G$25)-Q25</f>
        <v>0</v>
      </c>
      <c r="S25" s="31"/>
      <c r="T25" s="32">
        <f>('Informasjon og timeplan'!F$25)-S25</f>
        <v>0</v>
      </c>
      <c r="U25" s="33"/>
      <c r="V25" s="23">
        <f>('Informasjon og timeplan'!G$25)-U25</f>
        <v>0</v>
      </c>
      <c r="W25" s="31"/>
      <c r="X25" s="32">
        <f>('Informasjon og timeplan'!F$25)-W25</f>
        <v>0</v>
      </c>
      <c r="Y25" s="33"/>
      <c r="Z25" s="23">
        <f>('Informasjon og timeplan'!G$25)-Y25</f>
        <v>0</v>
      </c>
      <c r="AA25" s="46"/>
      <c r="AB25" s="46"/>
      <c r="AC25" s="46"/>
      <c r="AD25" s="2"/>
    </row>
    <row r="26" spans="2:30" x14ac:dyDescent="0.2">
      <c r="B26" s="3"/>
      <c r="C26" s="44"/>
      <c r="D26" s="44"/>
      <c r="E26" s="44"/>
      <c r="F26" s="44"/>
      <c r="G26" s="44"/>
      <c r="H26" s="44"/>
      <c r="I26" s="44"/>
      <c r="J26" s="44"/>
      <c r="K26" s="44"/>
      <c r="L26" s="44"/>
      <c r="M26" s="44"/>
      <c r="N26" s="44"/>
      <c r="O26" s="44"/>
      <c r="P26" s="44"/>
      <c r="Q26" s="44"/>
      <c r="R26" s="44"/>
      <c r="S26" s="44"/>
      <c r="T26" s="44"/>
      <c r="U26" s="44"/>
      <c r="V26" s="44"/>
      <c r="W26" s="44"/>
      <c r="X26" s="44"/>
      <c r="Y26" s="44"/>
      <c r="Z26" s="44"/>
      <c r="AA26" s="46"/>
      <c r="AB26" s="46"/>
      <c r="AC26" s="46"/>
      <c r="AD26" s="2"/>
    </row>
    <row r="27" spans="2:30" x14ac:dyDescent="0.2">
      <c r="B27" s="34" t="s">
        <v>25</v>
      </c>
      <c r="C27" s="30" t="s">
        <v>26</v>
      </c>
      <c r="D27" s="30" t="s">
        <v>42</v>
      </c>
      <c r="E27" s="30" t="s">
        <v>28</v>
      </c>
      <c r="F27" s="30" t="s">
        <v>44</v>
      </c>
      <c r="G27" s="36" t="s">
        <v>46</v>
      </c>
      <c r="H27" s="30" t="s">
        <v>47</v>
      </c>
      <c r="I27" s="36" t="s">
        <v>50</v>
      </c>
      <c r="J27" s="36" t="s">
        <v>52</v>
      </c>
      <c r="K27" s="36" t="s">
        <v>54</v>
      </c>
      <c r="L27" s="36" t="s">
        <v>55</v>
      </c>
      <c r="M27" s="36" t="s">
        <v>56</v>
      </c>
      <c r="N27" s="36" t="s">
        <v>57</v>
      </c>
      <c r="O27" s="36" t="s">
        <v>60</v>
      </c>
      <c r="P27" s="36" t="s">
        <v>62</v>
      </c>
      <c r="Q27" s="36" t="s">
        <v>64</v>
      </c>
      <c r="R27" s="36" t="s">
        <v>66</v>
      </c>
      <c r="S27" s="36" t="s">
        <v>69</v>
      </c>
      <c r="T27" s="36" t="s">
        <v>65</v>
      </c>
      <c r="U27" s="36" t="s">
        <v>48</v>
      </c>
      <c r="V27" s="36" t="s">
        <v>70</v>
      </c>
      <c r="W27" s="36" t="s">
        <v>59</v>
      </c>
      <c r="X27" s="36" t="s">
        <v>74</v>
      </c>
      <c r="Y27" s="36" t="s">
        <v>49</v>
      </c>
      <c r="Z27" s="36" t="s">
        <v>76</v>
      </c>
      <c r="AA27" s="46"/>
      <c r="AB27" s="46"/>
      <c r="AC27" s="46"/>
      <c r="AD27" s="2"/>
    </row>
    <row r="28" spans="2:30" x14ac:dyDescent="0.2">
      <c r="B28" s="28" t="str">
        <f>'Informasjon og timeplan'!E$29</f>
        <v>Øvelse 1</v>
      </c>
      <c r="C28" s="31"/>
      <c r="D28" s="32">
        <f>('Informasjon og timeplan'!F$29)-C28</f>
        <v>0</v>
      </c>
      <c r="E28" s="33"/>
      <c r="F28" s="23">
        <f>('Informasjon og timeplan'!G$29)-E28</f>
        <v>0</v>
      </c>
      <c r="G28" s="31"/>
      <c r="H28" s="32">
        <f>('Informasjon og timeplan'!F$29)-G28</f>
        <v>0</v>
      </c>
      <c r="I28" s="33"/>
      <c r="J28" s="23">
        <f>('Informasjon og timeplan'!G$29)-I28</f>
        <v>0</v>
      </c>
      <c r="K28" s="31"/>
      <c r="L28" s="32">
        <f>('Informasjon og timeplan'!F$29)-K28</f>
        <v>0</v>
      </c>
      <c r="M28" s="33"/>
      <c r="N28" s="23">
        <f>('Informasjon og timeplan'!G$29)-M28</f>
        <v>0</v>
      </c>
      <c r="O28" s="31"/>
      <c r="P28" s="32">
        <f>('Informasjon og timeplan'!F$29)-O28</f>
        <v>0</v>
      </c>
      <c r="Q28" s="33"/>
      <c r="R28" s="23">
        <f>('Informasjon og timeplan'!G$29)-Q28</f>
        <v>0</v>
      </c>
      <c r="S28" s="31"/>
      <c r="T28" s="32">
        <f>('Informasjon og timeplan'!F$29)-S28</f>
        <v>0</v>
      </c>
      <c r="U28" s="33"/>
      <c r="V28" s="23">
        <f>('Informasjon og timeplan'!G$29)-U28</f>
        <v>0</v>
      </c>
      <c r="W28" s="31"/>
      <c r="X28" s="32">
        <f>('Informasjon og timeplan'!F$29)-W28</f>
        <v>0</v>
      </c>
      <c r="Y28" s="33"/>
      <c r="Z28" s="23">
        <f>('Informasjon og timeplan'!G$29)-Y28</f>
        <v>0</v>
      </c>
      <c r="AA28" s="46"/>
      <c r="AB28" s="46"/>
      <c r="AC28" s="46"/>
      <c r="AD28" s="2"/>
    </row>
    <row r="29" spans="2:30" x14ac:dyDescent="0.2">
      <c r="B29" s="28" t="str">
        <f>'Informasjon og timeplan'!E$30</f>
        <v>Øvelse 2</v>
      </c>
      <c r="C29" s="31"/>
      <c r="D29" s="32">
        <f>('Informasjon og timeplan'!F$30)-C29</f>
        <v>0</v>
      </c>
      <c r="E29" s="33"/>
      <c r="F29" s="23">
        <f>('Informasjon og timeplan'!G$30)-E29</f>
        <v>0</v>
      </c>
      <c r="G29" s="31"/>
      <c r="H29" s="32">
        <f>('Informasjon og timeplan'!F$30)-G29</f>
        <v>0</v>
      </c>
      <c r="I29" s="33"/>
      <c r="J29" s="23">
        <f>('Informasjon og timeplan'!G$30)-I29</f>
        <v>0</v>
      </c>
      <c r="K29" s="31"/>
      <c r="L29" s="32">
        <f>('Informasjon og timeplan'!F$30)-K29</f>
        <v>0</v>
      </c>
      <c r="M29" s="33"/>
      <c r="N29" s="23">
        <f>('Informasjon og timeplan'!G$30)-M29</f>
        <v>0</v>
      </c>
      <c r="O29" s="31"/>
      <c r="P29" s="32">
        <f>('Informasjon og timeplan'!F$30)-O29</f>
        <v>0</v>
      </c>
      <c r="Q29" s="33"/>
      <c r="R29" s="23">
        <f>('Informasjon og timeplan'!G$30)-Q29</f>
        <v>0</v>
      </c>
      <c r="S29" s="31"/>
      <c r="T29" s="32">
        <f>('Informasjon og timeplan'!F$30)-S29</f>
        <v>0</v>
      </c>
      <c r="U29" s="33"/>
      <c r="V29" s="23">
        <f>('Informasjon og timeplan'!G$30)-U29</f>
        <v>0</v>
      </c>
      <c r="W29" s="31"/>
      <c r="X29" s="32">
        <f>('Informasjon og timeplan'!F$30)-W29</f>
        <v>0</v>
      </c>
      <c r="Y29" s="33"/>
      <c r="Z29" s="23">
        <f>('Informasjon og timeplan'!G$30)-Y29</f>
        <v>0</v>
      </c>
      <c r="AA29" s="46"/>
      <c r="AB29" s="46"/>
      <c r="AC29" s="46"/>
      <c r="AD29" s="2"/>
    </row>
    <row r="30" spans="2:30" x14ac:dyDescent="0.2">
      <c r="B30" s="28" t="str">
        <f>'Informasjon og timeplan'!E$31</f>
        <v>Øvelse 3</v>
      </c>
      <c r="C30" s="31"/>
      <c r="D30" s="32">
        <f>('Informasjon og timeplan'!F$31)-C30</f>
        <v>0</v>
      </c>
      <c r="E30" s="33"/>
      <c r="F30" s="23">
        <f>('Informasjon og timeplan'!G$31)-E30</f>
        <v>0</v>
      </c>
      <c r="G30" s="31"/>
      <c r="H30" s="32">
        <f>('Informasjon og timeplan'!F$31)-G30</f>
        <v>0</v>
      </c>
      <c r="I30" s="33"/>
      <c r="J30" s="23">
        <f>('Informasjon og timeplan'!G$31)-I30</f>
        <v>0</v>
      </c>
      <c r="K30" s="31"/>
      <c r="L30" s="32">
        <f>('Informasjon og timeplan'!F$31)-K30</f>
        <v>0</v>
      </c>
      <c r="M30" s="33"/>
      <c r="N30" s="23">
        <f>('Informasjon og timeplan'!G$31)-M30</f>
        <v>0</v>
      </c>
      <c r="O30" s="31"/>
      <c r="P30" s="32">
        <f>('Informasjon og timeplan'!F$31)-O30</f>
        <v>0</v>
      </c>
      <c r="Q30" s="33"/>
      <c r="R30" s="23">
        <f>('Informasjon og timeplan'!G$31)-Q30</f>
        <v>0</v>
      </c>
      <c r="S30" s="31"/>
      <c r="T30" s="32">
        <f>('Informasjon og timeplan'!F$31)-S30</f>
        <v>0</v>
      </c>
      <c r="U30" s="33"/>
      <c r="V30" s="23">
        <f>('Informasjon og timeplan'!G$31)-U30</f>
        <v>0</v>
      </c>
      <c r="W30" s="31"/>
      <c r="X30" s="32">
        <f>('Informasjon og timeplan'!F$31)-W30</f>
        <v>0</v>
      </c>
      <c r="Y30" s="33"/>
      <c r="Z30" s="23">
        <f>('Informasjon og timeplan'!G$31)-Y30</f>
        <v>0</v>
      </c>
      <c r="AA30" s="45"/>
      <c r="AB30" s="45"/>
      <c r="AC30" s="45"/>
    </row>
    <row r="31" spans="2:30" ht="14.25" customHeight="1" x14ac:dyDescent="0.2">
      <c r="B31" s="28" t="str">
        <f>'Informasjon og timeplan'!E$32</f>
        <v>Øvelse 4</v>
      </c>
      <c r="C31" s="31"/>
      <c r="D31" s="32">
        <f>('Informasjon og timeplan'!F$32)-C31</f>
        <v>0</v>
      </c>
      <c r="E31" s="35"/>
      <c r="F31" s="23">
        <f>('Informasjon og timeplan'!G$32)-E31</f>
        <v>0</v>
      </c>
      <c r="G31" s="31"/>
      <c r="H31" s="32">
        <f>('Informasjon og timeplan'!F$32)-G31</f>
        <v>0</v>
      </c>
      <c r="I31" s="33"/>
      <c r="J31" s="23">
        <f>('Informasjon og timeplan'!G$32)-I31</f>
        <v>0</v>
      </c>
      <c r="K31" s="31"/>
      <c r="L31" s="32">
        <f>('Informasjon og timeplan'!F$32)-K31</f>
        <v>0</v>
      </c>
      <c r="M31" s="33"/>
      <c r="N31" s="23">
        <f>('Informasjon og timeplan'!G$32)-M31</f>
        <v>0</v>
      </c>
      <c r="O31" s="31"/>
      <c r="P31" s="32">
        <f>('Informasjon og timeplan'!F$32)-O31</f>
        <v>0</v>
      </c>
      <c r="Q31" s="33"/>
      <c r="R31" s="23">
        <f>('Informasjon og timeplan'!G$32)-Q31</f>
        <v>0</v>
      </c>
      <c r="S31" s="31"/>
      <c r="T31" s="32">
        <f>('Informasjon og timeplan'!F$32)-S31</f>
        <v>0</v>
      </c>
      <c r="U31" s="33"/>
      <c r="V31" s="23">
        <f>('Informasjon og timeplan'!G$32)-U31</f>
        <v>0</v>
      </c>
      <c r="W31" s="31"/>
      <c r="X31" s="32">
        <f>('Informasjon og timeplan'!F$32)-W31</f>
        <v>0</v>
      </c>
      <c r="Y31" s="33"/>
      <c r="Z31" s="23">
        <f>('Informasjon og timeplan'!G$32)-Y31</f>
        <v>0</v>
      </c>
      <c r="AA31" s="45"/>
      <c r="AB31" s="45"/>
      <c r="AC31" s="45"/>
    </row>
    <row r="32" spans="2:30" x14ac:dyDescent="0.2">
      <c r="B32" s="62" t="s">
        <v>37</v>
      </c>
      <c r="C32" s="62"/>
      <c r="D32" s="62"/>
      <c r="E32" s="62"/>
      <c r="F32" s="62"/>
      <c r="G32" s="62"/>
      <c r="H32" s="62"/>
      <c r="I32" s="62"/>
      <c r="J32" s="62"/>
      <c r="K32" s="62"/>
      <c r="L32" s="62"/>
      <c r="M32" s="62"/>
      <c r="N32" s="62"/>
      <c r="O32" s="62"/>
      <c r="P32" s="62"/>
      <c r="Q32" s="62"/>
      <c r="R32" s="62"/>
      <c r="S32" s="62"/>
      <c r="T32" s="62"/>
      <c r="U32" s="62"/>
      <c r="V32" s="62"/>
      <c r="W32" s="62"/>
      <c r="X32" s="62"/>
      <c r="Y32" s="62"/>
      <c r="Z32" s="62"/>
      <c r="AA32" s="45"/>
      <c r="AB32" s="45"/>
      <c r="AC32" s="45"/>
    </row>
    <row r="33" spans="2:29" x14ac:dyDescent="0.2">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45"/>
      <c r="AB33" s="45"/>
      <c r="AC33" s="45"/>
    </row>
    <row r="34" spans="2:29" x14ac:dyDescent="0.2">
      <c r="C34"/>
      <c r="D34"/>
      <c r="AA34" s="45"/>
      <c r="AB34" s="45"/>
      <c r="AC34" s="45"/>
    </row>
    <row r="35" spans="2:29" x14ac:dyDescent="0.2">
      <c r="C35"/>
      <c r="D35"/>
      <c r="AA35" s="45"/>
      <c r="AB35" s="45"/>
      <c r="AC35" s="45"/>
    </row>
    <row r="36" spans="2:29" x14ac:dyDescent="0.2">
      <c r="C36"/>
      <c r="D36"/>
    </row>
    <row r="37" spans="2:29" x14ac:dyDescent="0.2">
      <c r="C37"/>
      <c r="D37"/>
    </row>
    <row r="38" spans="2:29" x14ac:dyDescent="0.2">
      <c r="C38"/>
      <c r="D38"/>
    </row>
    <row r="39" spans="2:29" x14ac:dyDescent="0.2">
      <c r="C39"/>
      <c r="D39"/>
    </row>
    <row r="40" spans="2:29" x14ac:dyDescent="0.2">
      <c r="C40"/>
      <c r="D40"/>
    </row>
    <row r="41" spans="2:29" x14ac:dyDescent="0.2">
      <c r="C41"/>
      <c r="D41"/>
    </row>
    <row r="42" spans="2:29" x14ac:dyDescent="0.2">
      <c r="C42"/>
      <c r="D42"/>
    </row>
    <row r="43" spans="2:29" x14ac:dyDescent="0.2">
      <c r="C43"/>
      <c r="D43"/>
    </row>
  </sheetData>
  <dataConsolidate/>
  <mergeCells count="22">
    <mergeCell ref="B32:Z32"/>
    <mergeCell ref="S6:V6"/>
    <mergeCell ref="B1:Z1"/>
    <mergeCell ref="C3:Z3"/>
    <mergeCell ref="C2:D2"/>
    <mergeCell ref="F2:G2"/>
    <mergeCell ref="B2:B4"/>
    <mergeCell ref="C5:Z5"/>
    <mergeCell ref="D4:H4"/>
    <mergeCell ref="J4:N4"/>
    <mergeCell ref="P4:Z4"/>
    <mergeCell ref="W6:Z6"/>
    <mergeCell ref="C7:F7"/>
    <mergeCell ref="G7:J7"/>
    <mergeCell ref="K7:N7"/>
    <mergeCell ref="O7:R7"/>
    <mergeCell ref="S7:V7"/>
    <mergeCell ref="W7:Z7"/>
    <mergeCell ref="C6:F6"/>
    <mergeCell ref="G6:J6"/>
    <mergeCell ref="K6:N6"/>
    <mergeCell ref="O6:R6"/>
  </mergeCells>
  <dataValidations count="29">
    <dataValidation allowBlank="1" showInputMessage="1" showErrorMessage="1" prompt="Følg opp treningsplanen i dette regnearket. Skriv inn detaljer i oppfølgingstabellene for oppvarming, styrketrening, kondisjonstrening og nedtrapping. Du finner forklaringer i celle C4 til P4 og tips i celle C5 og B32." sqref="A1" xr:uid="{00000000-0002-0000-0100-000000000000}"/>
    <dataValidation allowBlank="1" showInputMessage="1" showErrorMessage="1" prompt="Tittelen på regnearket står i denne cellen. Etikett for uke 1 står i cellen nedenfor. Uke 1-perioden oppdateres automatisk i celle C2 og F2 og datoer i celle C7 til W7." sqref="B1:Z1" xr:uid="{00000000-0002-0000-0100-000001000000}"/>
    <dataValidation allowBlank="1" showInputMessage="1" showErrorMessage="1" prompt="Startdatoen for uke 1 oppdateres automatisk i denne cellen." sqref="C2:D2" xr:uid="{00000000-0002-0000-0100-000002000000}"/>
    <dataValidation allowBlank="1" showInputMessage="1" showErrorMessage="1" prompt="Sluttdatoen for uke 1 oppdateres automatisk i denne cellen. Etiketten for forklaringer står i cellen under." sqref="F2:G2" xr:uid="{00000000-0002-0000-0100-000003000000}"/>
    <dataValidation allowBlank="1" showInputMessage="1" showErrorMessage="1" prompt="Forklaringer står i celler under, tips i celle C5 og dager i celle C6 til W6." sqref="C3:Z3" xr:uid="{00000000-0002-0000-0100-000004000000}"/>
    <dataValidation allowBlank="1" showInputMessage="1" showErrorMessage="1" prompt="Dager står i denne raden, celle C6 til W6." sqref="B6" xr:uid="{00000000-0002-0000-0100-000005000000}"/>
    <dataValidation allowBlank="1" showInputMessage="1" showErrorMessage="1" prompt="Datoer oppdateres automatisk i denne raden, celle C7 til W7." sqref="B7" xr:uid="{00000000-0002-0000-0100-000006000000}"/>
    <dataValidation allowBlank="1" showInputMessage="1" showErrorMessage="1" prompt="Oppfølgingstabellen for oppvarming som starter i celle B9, for styrketrening som starter i celle B15, for kondisjonstrening som starter i B21 og for nedtrapping som starter i B27, oppdateres automatisk." sqref="W7:Z7" xr:uid="{00000000-0002-0000-0100-000007000000}"/>
    <dataValidation allowBlank="1" showInputMessage="1" showErrorMessage="1" prompt="Skriv inn detaljer i oppfølgingstabellen for oppvarming nedenfor." sqref="B8" xr:uid="{00000000-0002-0000-0100-000008000000}"/>
    <dataValidation allowBlank="1" showInputMessage="1" showErrorMessage="1" prompt="Tallet for oppvarming oppdateres automatisk i kolonnen under denne overskriften." sqref="B9" xr:uid="{00000000-0002-0000-0100-000009000000}"/>
    <dataValidation allowBlank="1" showInputMessage="1" showErrorMessage="1" prompt="Skriv inn antall repetisjoner for Dag 1 i kolonnen under denne overskriften." sqref="C9 C15 C21 C27" xr:uid="{00000000-0002-0000-0100-00000A000000}"/>
    <dataValidation allowBlank="1" showInputMessage="1" showErrorMessage="1" prompt="Forskjellen beregnes automatisk i kolonnen under denne overskriften." sqref="D9 D15 D21 D27 F9 F15 F21 F27 H9 H15 H21 H27 J9 J15 J21 J27 L9 L15 L21 L27 N9 N15 N21 N27 P9 P15 P21 P27 R9 R15 R21 R27 T9 T15 T21 T27 V9 V15 V21 V27 X9 X15 X21 X27 Z9 Z15 Z21 Z27" xr:uid="{00000000-0002-0000-0100-00000B000000}"/>
    <dataValidation allowBlank="1" showInputMessage="1" showErrorMessage="1" prompt="Skriv inn vekter for Dag 1 i kolonnen under denne overskriften." sqref="E9 E15 E21 E27" xr:uid="{00000000-0002-0000-0100-00000C000000}"/>
    <dataValidation allowBlank="1" showInputMessage="1" showErrorMessage="1" prompt="Skriv inn antall repetisjoner for Dag 2 i kolonnen under denne overskriften." sqref="G9 G15 G21 G27" xr:uid="{00000000-0002-0000-0100-00000D000000}"/>
    <dataValidation allowBlank="1" showInputMessage="1" showErrorMessage="1" prompt="Skriv inn vekter for Dag 2 i kolonnen under denne overskriften." sqref="I9 I15 I21 I27" xr:uid="{00000000-0002-0000-0100-00000E000000}"/>
    <dataValidation allowBlank="1" showInputMessage="1" showErrorMessage="1" prompt="Skriv inn antall repetisjoner for Dag 3 i kolonnen under denne overskriften." sqref="K9 K15 K21 K27" xr:uid="{00000000-0002-0000-0100-00000F000000}"/>
    <dataValidation allowBlank="1" showInputMessage="1" showErrorMessage="1" prompt="Skriv inn vekter for Dag 3 i kolonnen under denne overskriften." sqref="M9 M15 M21 M27" xr:uid="{00000000-0002-0000-0100-000010000000}"/>
    <dataValidation allowBlank="1" showInputMessage="1" showErrorMessage="1" prompt="Skriv inn antall repetisjoner for Dag 4 i kolonnen under denne overskriften." sqref="O9 O15 O21 O27" xr:uid="{00000000-0002-0000-0100-000011000000}"/>
    <dataValidation allowBlank="1" showInputMessage="1" showErrorMessage="1" prompt="Skriv inn vekter for Dag 4 i kolonnen under denne overskriften." sqref="Q9 Q15 Q21 Q27" xr:uid="{00000000-0002-0000-0100-000012000000}"/>
    <dataValidation allowBlank="1" showInputMessage="1" showErrorMessage="1" prompt="Skriv inn antall repetisjoner for Dag 5 i kolonnen under denne overskriften." sqref="S9 S15 S21 S27" xr:uid="{00000000-0002-0000-0100-000013000000}"/>
    <dataValidation allowBlank="1" showInputMessage="1" showErrorMessage="1" prompt="Skriv inn vekter for Dag 5 i kolonnen under denne overskriften." sqref="U9 U15 U21 U27" xr:uid="{00000000-0002-0000-0100-000014000000}"/>
    <dataValidation allowBlank="1" showInputMessage="1" showErrorMessage="1" prompt="Skriv inn antall repetisjoner for Dag 6 i kolonnen under denne overskriften." sqref="W9 W15 W21 W27" xr:uid="{00000000-0002-0000-0100-000015000000}"/>
    <dataValidation allowBlank="1" showInputMessage="1" showErrorMessage="1" prompt="Skriv inn vekter for Dag 6 i kolonnen under denne overskriften." sqref="Y9 Y15 Y21 Y27" xr:uid="{00000000-0002-0000-0100-000016000000}"/>
    <dataValidation allowBlank="1" showInputMessage="1" showErrorMessage="1" prompt="Skriv inn detaljer i oppfølgingstabellen for styrketrening nedenfor." sqref="B14" xr:uid="{00000000-0002-0000-0100-000017000000}"/>
    <dataValidation allowBlank="1" showInputMessage="1" showErrorMessage="1" prompt="Tallet for styrketrening oppdateres automatisk i kolonnen under denne overskriften." sqref="B15" xr:uid="{00000000-0002-0000-0100-000018000000}"/>
    <dataValidation allowBlank="1" showInputMessage="1" showErrorMessage="1" prompt="Skriv inn detaljer i oppfølgingstabellen for kondisjonstrening nedenfor." sqref="B20" xr:uid="{00000000-0002-0000-0100-000019000000}"/>
    <dataValidation allowBlank="1" showInputMessage="1" showErrorMessage="1" prompt="Tallet for kondisjonstrening oppdateres automatisk i kolonnen under denne overskriften." sqref="B21" xr:uid="{00000000-0002-0000-0100-00001A000000}"/>
    <dataValidation allowBlank="1" showInputMessage="1" showErrorMessage="1" prompt="Skriv inn detaljer i oppfølgingstabellen for nedtrapping nedenfor." sqref="B26" xr:uid="{00000000-0002-0000-0100-00001B000000}"/>
    <dataValidation allowBlank="1" showInputMessage="1" showErrorMessage="1" prompt="Tallet for nedtrapping oppdateres automatisk i kolonnen under denne overskriften." sqref="B27" xr:uid="{00000000-0002-0000-0100-00001C000000}"/>
  </dataValidations>
  <pageMargins left="0.7" right="0.7" top="0.75" bottom="0.75" header="0.3" footer="0.3"/>
  <pageSetup paperSize="9" scale="48" fitToHeight="0" orientation="landscape" horizontalDpi="1200" verticalDpi="1200"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Informasjon og timeplan</vt:lpstr>
      <vt:lpstr>Oppfølging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2018-12-13T13:02:54Z</dcterms:created>
  <dcterms:modified xsi:type="dcterms:W3CDTF">2020-03-05T16:07:11Z</dcterms:modified>
</cp:coreProperties>
</file>