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DAGLIG LOGG" sheetId="1" r:id="rId1"/>
  </sheets>
  <definedNames>
    <definedName name="FatCaloriesPerGram">'DAGLIG LOGG'!$J$6</definedName>
    <definedName name="_xlnm.Print_Area" localSheetId="0">'DAGLIG LOGG'!$B$1:$J$17</definedName>
    <definedName name="RowTitleRegion1..J8">'DAGLIG LOGG'!$I$4</definedName>
    <definedName name="Tittel1">Data[[#Headers],[DAG]]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F7" i="1"/>
  <c r="G7" i="1" s="1"/>
  <c r="F8" i="1"/>
  <c r="G8" i="1" s="1"/>
  <c r="F9" i="1"/>
  <c r="G9" i="1" s="1"/>
  <c r="G6" i="1"/>
  <c r="J5" i="1"/>
  <c r="J4" i="1"/>
  <c r="J8" i="1" l="1"/>
  <c r="J7" i="1"/>
</calcChain>
</file>

<file path=xl/sharedStrings.xml><?xml version="1.0" encoding="utf-8"?>
<sst xmlns="http://schemas.openxmlformats.org/spreadsheetml/2006/main" count="27" uniqueCount="22">
  <si>
    <t>LOGG FOR DAGLIG KALORIINNTAK OG FETTPROSENT</t>
  </si>
  <si>
    <t>DAG</t>
  </si>
  <si>
    <t>Mandag</t>
  </si>
  <si>
    <t>Tirsdag</t>
  </si>
  <si>
    <t>MAT</t>
  </si>
  <si>
    <t>Frokostblanding</t>
  </si>
  <si>
    <t>Kalkunsuppe</t>
  </si>
  <si>
    <t>Kylling</t>
  </si>
  <si>
    <t>Kake</t>
  </si>
  <si>
    <t>Eggerøre</t>
  </si>
  <si>
    <t>KALORIER</t>
  </si>
  <si>
    <t>FETT I GRAM</t>
  </si>
  <si>
    <t>KALORIER FRA FETT</t>
  </si>
  <si>
    <t>FETTPROSENT</t>
  </si>
  <si>
    <t>SAMMENDRAG</t>
  </si>
  <si>
    <t>Kaloriinntak:</t>
  </si>
  <si>
    <t>Fettinnhold i gram i disse kaloriene:</t>
  </si>
  <si>
    <t>(Fett inneholder 9 kalorier per gram)          x</t>
  </si>
  <si>
    <t>Fettandel av kaloriinntak:</t>
  </si>
  <si>
    <t>Fettprosent av kaloriinntak:</t>
  </si>
  <si>
    <t>Diagram for fettprosent av kaloriinntak vises i denne cellen.</t>
  </si>
  <si>
    <t>INFO: Anbefalt totalt fettinntak: mindre enn 30 % av totalt antall kalorier.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</si>
</sst>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 tint="0.14996795556505021"/>
      <name val="Century Schoolbook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7" applyNumberFormat="0" applyAlignment="0" applyProtection="0"/>
    <xf numFmtId="0" fontId="12" fillId="9" borderId="8" applyNumberFormat="0" applyAlignment="0" applyProtection="0"/>
    <xf numFmtId="0" fontId="13" fillId="9" borderId="7" applyNumberFormat="0" applyAlignment="0" applyProtection="0"/>
    <xf numFmtId="0" fontId="14" fillId="0" borderId="9" applyNumberFormat="0" applyFill="0" applyAlignment="0" applyProtection="0"/>
    <xf numFmtId="0" fontId="1" fillId="10" borderId="10" applyNumberFormat="0" applyAlignment="0" applyProtection="0"/>
    <xf numFmtId="0" fontId="15" fillId="0" borderId="0" applyNumberFormat="0" applyFill="0" applyBorder="0" applyAlignment="0" applyProtection="0"/>
    <xf numFmtId="0" fontId="4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">
    <dxf>
      <numFmt numFmtId="164" formatCode="0.00\ %"/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'DAGLIG LOGG'!$J$3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'DAGLIG LOGG'!$I$8</c:f>
              <c:strCache>
                <c:ptCount val="1"/>
                <c:pt idx="0">
                  <c:v>Fettprosent av kaloriinntak:</c:v>
                </c:pt>
              </c:strCache>
            </c:strRef>
          </c:cat>
          <c:val>
            <c:numRef>
              <c:f>'DAGLIG LOGG'!$J$8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276224</xdr:colOff>
      <xdr:row>8</xdr:row>
      <xdr:rowOff>123825</xdr:rowOff>
    </xdr:from>
    <xdr:to>
      <xdr:col>8</xdr:col>
      <xdr:colOff>2095500</xdr:colOff>
      <xdr:row>16</xdr:row>
      <xdr:rowOff>371474</xdr:rowOff>
    </xdr:to>
    <xdr:graphicFrame macro="">
      <xdr:nvGraphicFramePr>
        <xdr:cNvPr id="4" name="chtFatPct" descr="Diagram for fettprosent som viser fett i prosent av kaloriinnta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2404576</xdr:colOff>
      <xdr:row>3</xdr:row>
      <xdr:rowOff>323850</xdr:rowOff>
    </xdr:to>
    <xdr:sp macro="" textlink="">
      <xdr:nvSpPr>
        <xdr:cNvPr id="5" name="Rektangel 4" descr="INFO: Anbefalt totalt fettinntak: mindre enn 30 % av totalt antall kalori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906126" y="809625"/>
          <a:ext cx="237600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200" b="1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INFO: </a:t>
          </a:r>
          <a:r>
            <a:rPr lang="nb-no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Anbefalt totalt fettinntak: mindre enn 30 % av totalt antall kalorier.</a:t>
          </a:r>
          <a:endParaRPr lang="en-US" b="0">
            <a:effectLst/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ta" displayName="Data" ref="B3:G9" totalsRowShown="0">
  <autoFilter ref="B3:G9"/>
  <tableColumns count="6">
    <tableColumn id="1" name="DAG"/>
    <tableColumn id="2" name="MAT"/>
    <tableColumn id="3" name="KALORIER"/>
    <tableColumn id="4" name="FETT I GRAM"/>
    <tableColumn id="5" name="KALORIER FRA FETT" dataDxfId="1">
      <calculatedColumnFormula>IF(Data[[#This Row],[FETT I GRAM]]&lt;&gt;0,Data[[#This Row],[FETT I GRAM]]*FatCaloriesPerGram,"")</calculatedColumnFormula>
    </tableColumn>
    <tableColumn id="6" name="FETTPROSENT" dataDxfId="0">
      <calculatedColumnFormula>IF(AND(Data[[#This Row],[KALORIER]]&lt;&gt;0,Data[[#This Row],[FETT I GRAM]]&lt;&gt;0,Data[[#This Row],[KALORIER FRA FETT]]&lt;&gt;0),Data[[#This Row],[KALORIER FRA FETT]]/Data[[#This Row],[KALORIER]],"")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elg dag, og skriv inn matvare, kalorier og fett i gram i denne tabellen. Kalorier fra fett og fettprosent beregnes automatisk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ColWidth="9.140625" defaultRowHeight="30" customHeight="1" x14ac:dyDescent="0.25"/>
  <cols>
    <col min="1" max="1" width="2.7109375" customWidth="1"/>
    <col min="2" max="2" width="15.42578125" customWidth="1"/>
    <col min="3" max="3" width="18.140625" customWidth="1"/>
    <col min="4" max="4" width="12.5703125" customWidth="1"/>
    <col min="5" max="5" width="16.28515625" customWidth="1"/>
    <col min="6" max="6" width="21.5703125" bestFit="1" customWidth="1"/>
    <col min="7" max="7" width="20" customWidth="1"/>
    <col min="8" max="8" width="2.7109375" customWidth="1"/>
    <col min="9" max="9" width="40" customWidth="1"/>
    <col min="10" max="10" width="11" customWidth="1"/>
    <col min="11" max="11" width="2.7109375" customWidth="1"/>
    <col min="12" max="12" width="36.42578125" customWidth="1"/>
    <col min="16" max="16" width="2.7109375" customWidth="1"/>
  </cols>
  <sheetData>
    <row r="1" spans="2:15" ht="45.75" customHeight="1" thickBot="1" x14ac:dyDescent="0.45"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2:15" ht="15.75" customHeight="1" thickTop="1" x14ac:dyDescent="0.25"/>
    <row r="3" spans="2:15" ht="30" customHeight="1" x14ac:dyDescent="0.25">
      <c r="B3" t="s">
        <v>1</v>
      </c>
      <c r="C3" t="s">
        <v>4</v>
      </c>
      <c r="D3" t="s">
        <v>10</v>
      </c>
      <c r="E3" t="s">
        <v>11</v>
      </c>
      <c r="F3" t="s">
        <v>12</v>
      </c>
      <c r="G3" t="s">
        <v>13</v>
      </c>
      <c r="I3" s="12" t="s">
        <v>14</v>
      </c>
      <c r="J3" s="13"/>
      <c r="L3" s="10" t="s">
        <v>21</v>
      </c>
      <c r="M3" s="8"/>
      <c r="N3" s="8"/>
      <c r="O3" s="8"/>
    </row>
    <row r="4" spans="2:15" ht="30" customHeight="1" x14ac:dyDescent="0.25">
      <c r="B4" t="s">
        <v>2</v>
      </c>
      <c r="C4" t="s">
        <v>5</v>
      </c>
      <c r="D4">
        <v>175</v>
      </c>
      <c r="E4">
        <v>5</v>
      </c>
      <c r="F4" s="4">
        <f>IF(Data[[#This Row],[FETT I GRAM]]&lt;&gt;0,Data[[#This Row],[FETT I GRAM]]*FatCaloriesPerGram,"")</f>
        <v>45</v>
      </c>
      <c r="G4" s="5">
        <f>IF(AND(Data[[#This Row],[KALORIER]]&lt;&gt;0,Data[[#This Row],[FETT I GRAM]]&lt;&gt;0,Data[[#This Row],[KALORIER FRA FETT]]&lt;&gt;0),Data[[#This Row],[KALORIER FRA FETT]]/Data[[#This Row],[KALORIER]],"")</f>
        <v>0.25714285714285712</v>
      </c>
      <c r="I4" s="1" t="s">
        <v>15</v>
      </c>
      <c r="J4" s="1">
        <f>SUBTOTAL(109,Data[KALORIER])</f>
        <v>1075</v>
      </c>
      <c r="L4" s="10"/>
      <c r="M4" s="8"/>
      <c r="N4" s="8"/>
      <c r="O4" s="8"/>
    </row>
    <row r="5" spans="2:15" ht="30" customHeight="1" x14ac:dyDescent="0.25">
      <c r="B5" t="s">
        <v>2</v>
      </c>
      <c r="C5" t="s">
        <v>6</v>
      </c>
      <c r="D5">
        <v>120</v>
      </c>
      <c r="E5">
        <v>3</v>
      </c>
      <c r="F5" s="4">
        <f>IF(Data[[#This Row],[FETT I GRAM]]&lt;&gt;0,Data[[#This Row],[FETT I GRAM]]*FatCaloriesPerGram,"")</f>
        <v>27</v>
      </c>
      <c r="G5" s="5">
        <f>IF(AND(Data[[#This Row],[KALORIER]]&lt;&gt;0,Data[[#This Row],[FETT I GRAM]]&lt;&gt;0,Data[[#This Row],[KALORIER FRA FETT]]&lt;&gt;0),Data[[#This Row],[KALORIER FRA FETT]]/Data[[#This Row],[KALORIER]],"")</f>
        <v>0.22500000000000001</v>
      </c>
      <c r="I5" s="2" t="s">
        <v>16</v>
      </c>
      <c r="J5" s="2">
        <f>SUBTOTAL(109,Data[FETT I GRAM])</f>
        <v>48</v>
      </c>
      <c r="L5" s="9"/>
      <c r="M5" s="8"/>
      <c r="N5" s="8"/>
      <c r="O5" s="8"/>
    </row>
    <row r="6" spans="2:15" ht="30" customHeight="1" x14ac:dyDescent="0.25">
      <c r="B6" t="s">
        <v>2</v>
      </c>
      <c r="C6" t="s">
        <v>7</v>
      </c>
      <c r="D6">
        <v>110</v>
      </c>
      <c r="E6">
        <v>3</v>
      </c>
      <c r="F6" s="4">
        <f>IF(Data[[#This Row],[FETT I GRAM]]&lt;&gt;0,Data[[#This Row],[FETT I GRAM]]*FatCaloriesPerGram,"")</f>
        <v>27</v>
      </c>
      <c r="G6" s="5">
        <f>IF(AND(Data[[#This Row],[KALORIER]]&lt;&gt;0,Data[[#This Row],[FETT I GRAM]]&lt;&gt;0,Data[[#This Row],[KALORIER FRA FETT]]&lt;&gt;0),Data[[#This Row],[KALORIER FRA FETT]]/Data[[#This Row],[KALORIER]],"")</f>
        <v>0.24545454545454545</v>
      </c>
      <c r="I6" s="1" t="s">
        <v>17</v>
      </c>
      <c r="J6" s="1">
        <v>9</v>
      </c>
      <c r="L6" s="9"/>
    </row>
    <row r="7" spans="2:15" ht="30" customHeight="1" x14ac:dyDescent="0.25">
      <c r="B7" t="s">
        <v>2</v>
      </c>
      <c r="C7" t="s">
        <v>8</v>
      </c>
      <c r="D7">
        <v>250</v>
      </c>
      <c r="E7">
        <v>18</v>
      </c>
      <c r="F7" s="4">
        <f>IF(Data[[#This Row],[FETT I GRAM]]&lt;&gt;0,Data[[#This Row],[FETT I GRAM]]*FatCaloriesPerGram,"")</f>
        <v>162</v>
      </c>
      <c r="G7" s="5">
        <f>IF(AND(Data[[#This Row],[KALORIER]]&lt;&gt;0,Data[[#This Row],[FETT I GRAM]]&lt;&gt;0,Data[[#This Row],[KALORIER FRA FETT]]&lt;&gt;0),Data[[#This Row],[KALORIER FRA FETT]]/Data[[#This Row],[KALORIER]],"")</f>
        <v>0.64800000000000002</v>
      </c>
      <c r="I7" s="2" t="s">
        <v>18</v>
      </c>
      <c r="J7" s="2">
        <f>J5*J6</f>
        <v>432</v>
      </c>
      <c r="L7" s="9"/>
    </row>
    <row r="8" spans="2:15" ht="30" customHeight="1" x14ac:dyDescent="0.25">
      <c r="B8" t="s">
        <v>3</v>
      </c>
      <c r="C8" t="s">
        <v>9</v>
      </c>
      <c r="D8">
        <v>300</v>
      </c>
      <c r="E8">
        <v>16</v>
      </c>
      <c r="F8" s="4">
        <f>IF(Data[[#This Row],[FETT I GRAM]]&lt;&gt;0,Data[[#This Row],[FETT I GRAM]]*FatCaloriesPerGram,"")</f>
        <v>144</v>
      </c>
      <c r="G8" s="5">
        <f>IF(AND(Data[[#This Row],[KALORIER]]&lt;&gt;0,Data[[#This Row],[FETT I GRAM]]&lt;&gt;0,Data[[#This Row],[KALORIER FRA FETT]]&lt;&gt;0),Data[[#This Row],[KALORIER FRA FETT]]/Data[[#This Row],[KALORIER]],"")</f>
        <v>0.48</v>
      </c>
      <c r="I8" s="1" t="s">
        <v>19</v>
      </c>
      <c r="J8" s="3">
        <f>IF(AND(J5&lt;&gt;0,J4&lt;&gt;0),(J5*9)/J4,"")</f>
        <v>0.4018604651162791</v>
      </c>
      <c r="L8" s="9"/>
    </row>
    <row r="9" spans="2:15" ht="30" customHeight="1" x14ac:dyDescent="0.25">
      <c r="B9" t="s">
        <v>3</v>
      </c>
      <c r="C9" t="s">
        <v>6</v>
      </c>
      <c r="D9">
        <v>120</v>
      </c>
      <c r="E9">
        <v>3</v>
      </c>
      <c r="F9" s="4">
        <f>IF(Data[[#This Row],[FETT I GRAM]]&lt;&gt;0,Data[[#This Row],[FETT I GRAM]]*FatCaloriesPerGram,"")</f>
        <v>27</v>
      </c>
      <c r="G9" s="5">
        <f>IF(AND(Data[[#This Row],[KALORIER]]&lt;&gt;0,Data[[#This Row],[FETT I GRAM]]&lt;&gt;0,Data[[#This Row],[KALORIER FRA FETT]]&lt;&gt;0),Data[[#This Row],[KALORIER FRA FETT]]/Data[[#This Row],[KALORIER]],"")</f>
        <v>0.22500000000000001</v>
      </c>
      <c r="I9" s="11" t="s">
        <v>20</v>
      </c>
      <c r="J9" s="6"/>
      <c r="L9" s="9"/>
    </row>
    <row r="10" spans="2:15" ht="30" customHeight="1" x14ac:dyDescent="0.25">
      <c r="I10" s="11"/>
      <c r="J10" s="7"/>
      <c r="L10" s="9"/>
    </row>
    <row r="11" spans="2:15" ht="30" customHeight="1" x14ac:dyDescent="0.25">
      <c r="I11" s="11"/>
      <c r="J11" s="7"/>
      <c r="L11" s="9"/>
    </row>
    <row r="12" spans="2:15" ht="30" customHeight="1" x14ac:dyDescent="0.25">
      <c r="I12" s="11"/>
      <c r="J12" s="7"/>
    </row>
    <row r="13" spans="2:15" ht="30" customHeight="1" x14ac:dyDescent="0.25">
      <c r="I13" s="11"/>
      <c r="J13" s="7"/>
    </row>
    <row r="14" spans="2:15" ht="30" customHeight="1" x14ac:dyDescent="0.25">
      <c r="I14" s="11"/>
      <c r="J14" s="7"/>
    </row>
    <row r="15" spans="2:15" ht="30" customHeight="1" x14ac:dyDescent="0.25">
      <c r="I15" s="11"/>
      <c r="J15" s="7"/>
    </row>
    <row r="16" spans="2:15" ht="30" customHeight="1" x14ac:dyDescent="0.25">
      <c r="I16" s="11"/>
      <c r="J16" s="7"/>
    </row>
    <row r="17" spans="9:10" ht="30" customHeight="1" x14ac:dyDescent="0.25">
      <c r="I17" s="11"/>
      <c r="J17" s="7"/>
    </row>
  </sheetData>
  <mergeCells count="4">
    <mergeCell ref="L3:L4"/>
    <mergeCell ref="I9:I17"/>
    <mergeCell ref="I3:J3"/>
    <mergeCell ref="B1:J1"/>
  </mergeCells>
  <conditionalFormatting sqref="G4:G9">
    <cfRule type="cellIs" dxfId="2" priority="1" operator="greaterThan">
      <formula>0.3</formula>
    </cfRule>
  </conditionalFormatting>
  <dataValidations count="20">
    <dataValidation type="list" errorStyle="warning" allowBlank="1" showInputMessage="1" showErrorMessage="1" error="Velg dag fra listen. Velg AVBRYT, trykk på ALT+PIL NED for alternativer, og trykk deretter på PIL NED og ENTER for å foreta et valg" sqref="B4:B9">
      <formula1>"Søndag,Mandag,Tirsdag,Onsdag,Torsdag,Fredag,Lørdag"</formula1>
    </dataValidation>
    <dataValidation allowBlank="1" showInputMessage="1" showErrorMessage="1" prompt="Opprett en logg for daglig kaloriinntak og fettprosent i dette regnearket. Tips vises i celle L3. Diagram med fettprosent av kaloriinntak vises i celle I9. Skrive inn detaljer i datatabellen" sqref="A1"/>
    <dataValidation allowBlank="1" showInputMessage="1" showErrorMessage="1" prompt="Tittelen på dette regnearket vises i denne cellen. Skriv inn informasjon om daglig matinntak i tabellen nedenfor. Sammendraget oppdateres automatisk i cellene I4 til og med J8." sqref="B1:J1"/>
    <dataValidation allowBlank="1" showInputMessage="1" showErrorMessage="1" prompt="Velg dag fra listen i denne kolonnen under denne overskriften. Trykk på ALT+PIL NED for å åpne rullegardinlisten. Trykk deretter på ENTER for å foreta et valg. Bruk overskriftsfiltre for å finne bestemte oppføringer" sqref="B3"/>
    <dataValidation allowBlank="1" showInputMessage="1" showErrorMessage="1" prompt="Skriv inn matvarer i denne kolonnen under denne overskriften" sqref="C3"/>
    <dataValidation allowBlank="1" showInputMessage="1" showErrorMessage="1" prompt="Skriv inn kalorier i denne kolonnen under denne overskriften" sqref="D3"/>
    <dataValidation allowBlank="1" showInputMessage="1" showErrorMessage="1" prompt="Skriv inn fett i gram i denne kolonnen under denne overskriften" sqref="E3"/>
    <dataValidation allowBlank="1" showInputMessage="1" showErrorMessage="1" prompt="Kalorier fra fett beregnes automatisk i denne kolonnen under denne overskriften" sqref="F3"/>
    <dataValidation allowBlank="1" showInputMessage="1" showErrorMessage="1" prompt="Fettprosent beregnes automatisk i kolonnen under denne overskriften. Sammendraget oppdateres automatisk i cellene til høyre" sqref="G3"/>
    <dataValidation allowBlank="1" showInputMessage="1" showErrorMessage="1" prompt="Sammendraget oppdateres automatisk i cellene nedenfor" sqref="I3:J3"/>
    <dataValidation allowBlank="1" showInputMessage="1" showErrorMessage="1" prompt="Kaloriinntak beregnes automatisk i cellen til høyre" sqref="I4"/>
    <dataValidation allowBlank="1" showInputMessage="1" showErrorMessage="1" prompt="Kaloriinntak beregnes automatisk i denne cellen" sqref="J4"/>
    <dataValidation allowBlank="1" showInputMessage="1" showErrorMessage="1" prompt="Fettinnhold i gram fra kaloriinntak beregnes automatisk i cellen til høyre" sqref="I5"/>
    <dataValidation allowBlank="1" showInputMessage="1" showErrorMessage="1" prompt="Fettinnhold i gram fra kaloriinntak beregnes automatisk i denne cellen" sqref="J5"/>
    <dataValidation allowBlank="1" showInputMessage="1" showErrorMessage="1" prompt="Kalorier fra fett per gram vises i cellen til høyre" sqref="I6"/>
    <dataValidation allowBlank="1" showInputMessage="1" showErrorMessage="1" prompt="Kalorier fra fett per gram vises i denne cellen" sqref="J6"/>
    <dataValidation allowBlank="1" showInputMessage="1" showErrorMessage="1" prompt="Fettandel av kaloriinntak beregnes automatisk i cellen til høyre" sqref="I7"/>
    <dataValidation allowBlank="1" showInputMessage="1" showErrorMessage="1" prompt="Fettandel av kaloriinntak beregnes automatisk i denne cellen" sqref="J7"/>
    <dataValidation allowBlank="1" showInputMessage="1" showErrorMessage="1" prompt="Fettprosent av kaloriinntak beregnes automatisk i cellen til høyre" sqref="I8"/>
    <dataValidation allowBlank="1" showInputMessage="1" showErrorMessage="1" prompt="Fettprosent av kaloriinntak beregnes automatisk i denne cellen. Diagram for fettprosent vises i cellen nedenfor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DAGLIG LOGG</vt:lpstr>
      <vt:lpstr>FatCaloriesPerGram</vt:lpstr>
      <vt:lpstr>'DAGLIG LOGG'!Print_Area</vt:lpstr>
      <vt:lpstr>RowTitleRegion1..J8</vt:lpstr>
      <vt:lpstr>Tittel1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2018-05-31T08:28:29Z</dcterms:created>
  <dcterms:modified xsi:type="dcterms:W3CDTF">2018-05-31T08:28:29Z</dcterms:modified>
</cp:coreProperties>
</file>