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131"/>
  <workbookPr hidePivotFieldList="1" refreshAllConnections="1"/>
  <mc:AlternateContent xmlns:mc="http://schemas.openxmlformats.org/markup-compatibility/2006">
    <mc:Choice Requires="x15">
      <x15ac:absPath xmlns:x15ac="http://schemas.microsoft.com/office/spreadsheetml/2010/11/ac" url="R:\L10N\MS\#DRIVES\o\#TEMPLATES\O14_CP\WORKING\20120521_FY12HOMay3\06_ToDTP\Batch_02\1044\"/>
    </mc:Choice>
  </mc:AlternateContent>
  <bookViews>
    <workbookView xWindow="0" yWindow="0" windowWidth="19200" windowHeight="11595"/>
  </bookViews>
  <sheets>
    <sheet name="Dataregistrering for budsjett" sheetId="1" r:id="rId1"/>
    <sheet name="Budsjettrapport" sheetId="3" r:id="rId2"/>
    <sheet name="Listedata" sheetId="2" r:id="rId3"/>
  </sheets>
  <definedNames>
    <definedName name="InntektList">RevenueItems[INNTEKTSELEMENTLISTE]</definedName>
    <definedName name="_xlnm.Print_Titles" localSheetId="1">Budsjettrapport!$B:$B,Budsjettrapport!$5:$5</definedName>
    <definedName name="_xlnm.Print_Titles" localSheetId="0">'Dataregistrering for budsjett'!$5:$5</definedName>
    <definedName name="_xlnm.Print_Titles" localSheetId="2">Listedata!$5:$5</definedName>
    <definedName name="Slicer_ELEMENTTYPE">#N/A</definedName>
    <definedName name="Slicer_UTGIFTSELEMENT">#N/A</definedName>
    <definedName name="UtgifterList">ExpenseItems[UTGIFTSELEMENTLISTE]</definedName>
  </definedNames>
  <calcPr calcId="152511"/>
  <pivotCaches>
    <pivotCache cacheId="4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7" i="1"/>
  <c r="G8" i="1"/>
  <c r="G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6" i="1"/>
</calcChain>
</file>

<file path=xl/sharedStrings.xml><?xml version="1.0" encoding="utf-8"?>
<sst xmlns="http://schemas.openxmlformats.org/spreadsheetml/2006/main" count="120" uniqueCount="41">
  <si>
    <t>Uniformer</t>
  </si>
  <si>
    <t>Inngangskvitteringer</t>
  </si>
  <si>
    <t>Inngangsandel</t>
  </si>
  <si>
    <t>Innsamlinger</t>
  </si>
  <si>
    <t>Donasjoner</t>
  </si>
  <si>
    <t>Viderekoble</t>
  </si>
  <si>
    <t>Overføringer inn</t>
  </si>
  <si>
    <t>Div.</t>
  </si>
  <si>
    <t>Dommere</t>
  </si>
  <si>
    <t>Sikkerhet</t>
  </si>
  <si>
    <t>Arrangementsarbeidere</t>
  </si>
  <si>
    <t>Arrangementsarbeidere, ikke ansatt</t>
  </si>
  <si>
    <t>Banemateriell</t>
  </si>
  <si>
    <t>Materiell, generelt</t>
  </si>
  <si>
    <t>Måltid før kamp</t>
  </si>
  <si>
    <t>Student, reise i eget fylker</t>
  </si>
  <si>
    <t>Student, reise utenfor eget fylker</t>
  </si>
  <si>
    <t>Treningstreff/-reise</t>
  </si>
  <si>
    <t>Generelt materiell</t>
  </si>
  <si>
    <t>Kontorrekvisita</t>
  </si>
  <si>
    <t>Overføringer ut</t>
  </si>
  <si>
    <t>Utgifter</t>
  </si>
  <si>
    <t>Inntekt</t>
  </si>
  <si>
    <t>BUDSJETT FOR KROPPSØVING I SKOLEN</t>
  </si>
  <si>
    <t>DATO</t>
  </si>
  <si>
    <t>ELEMENTTYPE</t>
  </si>
  <si>
    <t>UTGIFTSELEMENT</t>
  </si>
  <si>
    <t>BUDSJETTERT KOSTNAD</t>
  </si>
  <si>
    <t>FAKTISK KOSTNAD</t>
  </si>
  <si>
    <t>OVER/UNDER</t>
  </si>
  <si>
    <t>DIFFERANSE</t>
  </si>
  <si>
    <t>INNTEKTSELEMENTLISTE</t>
  </si>
  <si>
    <t>UTGIFTSELEMENTLISTE</t>
  </si>
  <si>
    <t xml:space="preserve"> DATAREGISTRERING</t>
  </si>
  <si>
    <t xml:space="preserve"> REDIGER LISTER</t>
  </si>
  <si>
    <t xml:space="preserve">  OVERSIKT</t>
  </si>
  <si>
    <t>BUDSJETTERT</t>
  </si>
  <si>
    <t>FAKTISK</t>
  </si>
  <si>
    <t xml:space="preserve">DIFFERANSE </t>
  </si>
  <si>
    <t>UTGIFTER OG INNTEKT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</si>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</sst>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kr&quot;\ #,##0.00"/>
  </numFmts>
  <fonts count="4" x14ac:knownFonts="1">
    <font>
      <sz val="10"/>
      <color theme="1" tint="0.34998626667073579"/>
      <name val="Arial"/>
      <family val="2"/>
      <scheme val="minor"/>
    </font>
    <font>
      <sz val="12"/>
      <color theme="3" tint="0.34998626667073579"/>
      <name val="Impact"/>
      <family val="2"/>
      <scheme val="major"/>
    </font>
    <font>
      <sz val="14"/>
      <color theme="1" tint="0.34998626667073579"/>
      <name val="Arial"/>
      <family val="2"/>
      <scheme val="minor"/>
    </font>
    <font>
      <sz val="24"/>
      <color theme="3" tint="0.24994659260841701"/>
      <name val="Impac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9" fontId="0" fillId="0" borderId="0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1" fillId="0" borderId="0" xfId="2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1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4" fontId="0" fillId="0" borderId="0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ont="1" applyFill="1" applyBorder="1" applyAlignment="1">
      <alignment horizontal="left" vertical="center" wrapText="1" indent="2"/>
    </xf>
    <xf numFmtId="165" fontId="0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Font="1" applyFill="1" applyBorder="1" applyAlignment="1">
      <alignment horizontal="right" vertical="center" inden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165" fontId="0" fillId="0" borderId="0" xfId="0" applyNumberFormat="1">
      <alignment vertical="center"/>
    </xf>
  </cellXfs>
  <cellStyles count="3">
    <cellStyle name="Heading 4" xfId="2" builtinId="19" customBuiltin="1"/>
    <cellStyle name="Normal" xfId="0" builtinId="0" customBuiltin="1"/>
    <cellStyle name="Title" xfId="1" builtinId="15" customBuiltin="1"/>
  </cellStyles>
  <dxfs count="29">
    <dxf>
      <numFmt numFmtId="165" formatCode="&quot;kr&quot;\ 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&quot;kr&quot;\ #,##0.00"/>
    </dxf>
    <dxf>
      <numFmt numFmtId="165" formatCode="&quot;kr&quot;\ #,##0.00"/>
      <alignment horizontal="right" vertical="center" textRotation="0" indent="1" justifyLastLine="0" shrinkToFit="0" readingOrder="0"/>
    </dxf>
    <dxf>
      <alignment horizontal="center" vertical="center" textRotation="0" indent="0" justifyLastLine="0" shrinkToFit="0" readingOrder="0"/>
    </dxf>
    <dxf>
      <numFmt numFmtId="164" formatCode="&quot;$&quot;#,##0.00"/>
      <alignment horizontal="right" vertical="center" textRotation="0" indent="1" justifyLastLine="0" shrinkToFit="0" readingOrder="0"/>
    </dxf>
    <dxf>
      <numFmt numFmtId="2" formatCode="0.00"/>
      <alignment horizontal="right" vertical="center" textRotation="0" indent="1" justifyLastLine="0" shrinkToFit="0" readingOrder="0"/>
    </dxf>
    <dxf>
      <alignment horizontal="left" vertical="center" textRotation="0" indent="1" justifyLastLine="0" shrinkToFit="0" readingOrder="0"/>
    </dxf>
    <dxf>
      <alignment horizontal="left" vertical="center" textRotation="0" indent="1" justifyLastLine="0" shrinkToFit="0" readingOrder="0"/>
    </dxf>
    <dxf>
      <numFmt numFmtId="166" formatCode="dd/mm/yyyy"/>
      <alignment horizontal="left" vertical="center" textRotation="0" indent="1" justifyLastLine="0" shrinkToFit="0" readingOrder="0"/>
    </dxf>
    <dxf>
      <font>
        <b/>
        <i val="0"/>
        <color theme="0"/>
      </font>
      <fill>
        <patternFill>
          <bgColor theme="1" tint="0.49998474074526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0"/>
      </font>
      <fill>
        <patternFill>
          <bgColor theme="3" tint="0.49998474074526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0"/>
      </font>
      <fill>
        <patternFill>
          <bgColor theme="1" tint="0.49998474074526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0"/>
      </font>
      <fill>
        <patternFill>
          <bgColor theme="1" tint="0.49998474074526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1" tint="0.34998626667073579"/>
      </font>
      <fill>
        <patternFill patternType="solid">
          <fgColor theme="6" tint="0.79992065187536243"/>
          <bgColor theme="0" tint="-4.9989318521683403E-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0"/>
      </font>
      <fill>
        <patternFill patternType="solid">
          <fgColor theme="0"/>
          <bgColor theme="4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0"/>
      </font>
      <fill>
        <patternFill>
          <bgColor theme="3" tint="0.2499465926084170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sz val="11"/>
        <color theme="1" tint="0.34998626667073579"/>
        <name val="Impact"/>
        <scheme val="major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sz val="10"/>
        <color theme="1" tint="0.34998626667073579"/>
        <name val="Arial"/>
        <scheme val="minor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</font>
    </dxf>
    <dxf>
      <font>
        <b/>
        <i val="0"/>
        <color theme="1" tint="0.34998626667073579"/>
      </font>
      <fill>
        <patternFill patternType="solid">
          <fgColor theme="0" tint="-0.14993743705557422"/>
          <bgColor theme="0" tint="-4.9989318521683403E-2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 tint="0.24994659260841701"/>
        </patternFill>
      </fill>
      <border>
        <horizontal/>
      </border>
    </dxf>
    <dxf>
      <font>
        <b/>
        <i val="0"/>
        <color theme="1" tint="0.34998626667073579"/>
      </font>
      <fill>
        <patternFill patternType="solid"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  <vertical style="thin">
          <color theme="0" tint="-0.34998626667073579"/>
        </vertical>
        <horizontal/>
      </border>
    </dxf>
  </dxfs>
  <tableStyles count="3" defaultTableStyle="School Athletic Budget" defaultPivotStyle="SchoolAthleticBudget_pivot1">
    <tableStyle name="School Athletic Budget" pivot="0" count="4">
      <tableStyleElement type="wholeTable" dxfId="28"/>
      <tableStyleElement type="headerRow" dxfId="27"/>
      <tableStyleElement type="firstRowStripe" dxfId="26"/>
      <tableStyleElement type="firstColumnStripe" dxfId="25"/>
    </tableStyle>
    <tableStyle name="School Athletic Budget Slicer" pivot="0" table="0" count="8">
      <tableStyleElement type="wholeTable" dxfId="24"/>
      <tableStyleElement type="headerRow" dxfId="23"/>
    </tableStyle>
    <tableStyle name="SchoolAthleticBudget_pivot1" table="0" count="10">
      <tableStyleElement type="wholeTable" dxfId="22"/>
      <tableStyleElement type="headerRow" dxfId="21"/>
      <tableStyleElement type="totalRow" dxfId="20"/>
      <tableStyleElement type="firstRowStripe" dxfId="19"/>
      <tableStyleElement type="firstSubtotalRow" dxfId="18"/>
      <tableStyleElement type="secondSubtotalRow" dxfId="17"/>
      <tableStyleElement type="firstRowSubheading" dxfId="16"/>
      <tableStyleElement type="secondRowSubheading" dxfId="15"/>
      <tableStyleElement type="pageFieldLabels" dxfId="14"/>
      <tableStyleElement type="pageFieldValues" dxfId="13"/>
    </tableStyle>
  </tableStyles>
  <extLst>
    <ext xmlns:x14="http://schemas.microsoft.com/office/spreadsheetml/2009/9/main" uri="{46F421CA-312F-682f-3DD2-61675219B42D}">
      <x14:dxfs count="6">
        <dxf>
          <font>
            <b/>
            <i val="0"/>
            <sz val="10"/>
            <color theme="0" tint="-0.499984740745262"/>
            <name val="Arial"/>
            <scheme val="minor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 style="thin">
              <color theme="0" tint="-0.499984740745262"/>
            </left>
            <right style="thin">
              <color theme="0" tint="-0.499984740745262"/>
            </right>
            <top style="thin">
              <color theme="0" tint="-0.499984740745262"/>
            </top>
            <bottom style="thin">
              <color theme="0" tint="-0.499984740745262"/>
            </bottom>
            <vertical/>
            <horizontal/>
          </border>
        </dxf>
        <dxf>
          <font>
            <b/>
            <i val="0"/>
            <sz val="10"/>
            <color theme="4"/>
            <name val="Arial"/>
            <scheme val="minor"/>
          </font>
          <fill>
            <patternFill patternType="solid">
              <fgColor auto="1"/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sz val="10"/>
            <color theme="0" tint="-0.499984740745262"/>
            <name val="Arial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0"/>
            <name val="Arial"/>
            <scheme val="minor"/>
          </font>
          <fill>
            <patternFill patternType="solid">
              <fgColor theme="4" tint="0.59999389629810485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0" tint="-0.499984740745262"/>
            <name val="Arial"/>
            <scheme val="minor"/>
          </font>
          <fill>
            <patternFill patternType="solid">
              <fgColor rgb="FFFFFFFF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4"/>
            <name val="Arial"/>
            <scheme val="minor"/>
          </font>
          <fill>
            <patternFill patternType="solid">
              <fgColor rgb="FFFFFFFF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chool Athletic Budget Slicer">
          <x14:slicerStyleElements>
            <x14:slicerStyleElement type="unselectedItemWithData" dxfId="5"/>
            <x14:slicerStyleElement type="unselectedItemWithNoData" dxfId="4"/>
            <x14:slicerStyleElement type="selectedItemWithData" dxfId="3"/>
            <x14:slicerStyleElement type="selectedItemWithNoData" dxfId="2"/>
            <x14:slicerStyleElement type="hoveredSelectedItemWith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 algn="l">
              <a:defRPr sz="1200" b="0" kern="0" spc="100" baseline="0">
                <a:latin typeface="+mj-lt"/>
              </a:defRPr>
            </a:pPr>
            <a:r>
              <a:rPr lang="nb-NO" sz="1200" b="0" kern="0" spc="1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BUDSJETT KONTRA FAKTISK</a:t>
            </a:r>
          </a:p>
        </c:rich>
      </c:tx>
      <c:layout>
        <c:manualLayout>
          <c:xMode val="edge"/>
          <c:yMode val="edge"/>
          <c:x val="1.8627538416017147E-2"/>
          <c:y val="4.102564102564102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'Dataregistrering for budsjett'!$E$5</c:f>
              <c:strCache>
                <c:ptCount val="1"/>
                <c:pt idx="0">
                  <c:v>BUDSJETTERT KOSTNAD</c:v>
                </c:pt>
              </c:strCache>
            </c:strRef>
          </c:tx>
          <c:spPr>
            <a:ln w="31750"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f>'Dataregistrering for budsjett'!$B$6:$D$33</c:f>
              <c:multiLvlStrCache>
                <c:ptCount val="28"/>
                <c:lvl>
                  <c:pt idx="0">
                    <c:v>Dommere</c:v>
                  </c:pt>
                  <c:pt idx="1">
                    <c:v>Sikkerhet</c:v>
                  </c:pt>
                  <c:pt idx="2">
                    <c:v>Arrangementsarbeidere</c:v>
                  </c:pt>
                  <c:pt idx="3">
                    <c:v>Arrangementsarbeidere, ikke ansatt</c:v>
                  </c:pt>
                  <c:pt idx="4">
                    <c:v>Uniformer</c:v>
                  </c:pt>
                  <c:pt idx="5">
                    <c:v>Inngangskvitteringer</c:v>
                  </c:pt>
                  <c:pt idx="6">
                    <c:v>Materiell, generelt</c:v>
                  </c:pt>
                  <c:pt idx="7">
                    <c:v>Student, reise i eget fylker</c:v>
                  </c:pt>
                  <c:pt idx="8">
                    <c:v>Student, reise i eget fylker</c:v>
                  </c:pt>
                  <c:pt idx="9">
                    <c:v>Generelt materiell</c:v>
                  </c:pt>
                  <c:pt idx="10">
                    <c:v>Kontorrekvisita</c:v>
                  </c:pt>
                  <c:pt idx="11">
                    <c:v>Overføringer ut</c:v>
                  </c:pt>
                  <c:pt idx="12">
                    <c:v>Div.</c:v>
                  </c:pt>
                  <c:pt idx="13">
                    <c:v>Inngangsandel</c:v>
                  </c:pt>
                  <c:pt idx="14">
                    <c:v>Innsamlinger</c:v>
                  </c:pt>
                  <c:pt idx="15">
                    <c:v>Donasjoner</c:v>
                  </c:pt>
                  <c:pt idx="16">
                    <c:v>Student, reise utenfor eget fylker</c:v>
                  </c:pt>
                  <c:pt idx="17">
                    <c:v>Donasjoner</c:v>
                  </c:pt>
                  <c:pt idx="18">
                    <c:v>Viderekoble</c:v>
                  </c:pt>
                  <c:pt idx="19">
                    <c:v>Treningstreff/-reise</c:v>
                  </c:pt>
                  <c:pt idx="20">
                    <c:v>Overføringer inn</c:v>
                  </c:pt>
                  <c:pt idx="21">
                    <c:v>Uniformer</c:v>
                  </c:pt>
                  <c:pt idx="22">
                    <c:v>Student, reise utenfor eget fylker</c:v>
                  </c:pt>
                  <c:pt idx="23">
                    <c:v>Div.</c:v>
                  </c:pt>
                  <c:pt idx="24">
                    <c:v>Innsamlinger</c:v>
                  </c:pt>
                  <c:pt idx="25">
                    <c:v>Student, reise utenfor eget fylker</c:v>
                  </c:pt>
                  <c:pt idx="26">
                    <c:v>Kontorrekvisita</c:v>
                  </c:pt>
                  <c:pt idx="27">
                    <c:v>Inngangskvitteringer</c:v>
                  </c:pt>
                </c:lvl>
                <c:lvl>
                  <c:pt idx="0">
                    <c:v>Utgifter</c:v>
                  </c:pt>
                  <c:pt idx="1">
                    <c:v>Utgifter</c:v>
                  </c:pt>
                  <c:pt idx="2">
                    <c:v>Utgifter</c:v>
                  </c:pt>
                  <c:pt idx="3">
                    <c:v>Utgifter</c:v>
                  </c:pt>
                  <c:pt idx="4">
                    <c:v>Utgifter</c:v>
                  </c:pt>
                  <c:pt idx="5">
                    <c:v>Inntekt</c:v>
                  </c:pt>
                  <c:pt idx="6">
                    <c:v>Utgifter</c:v>
                  </c:pt>
                  <c:pt idx="7">
                    <c:v>Utgifter</c:v>
                  </c:pt>
                  <c:pt idx="8">
                    <c:v>Utgifter</c:v>
                  </c:pt>
                  <c:pt idx="9">
                    <c:v>Utgifter</c:v>
                  </c:pt>
                  <c:pt idx="10">
                    <c:v>Utgifter</c:v>
                  </c:pt>
                  <c:pt idx="11">
                    <c:v>Utgifter</c:v>
                  </c:pt>
                  <c:pt idx="12">
                    <c:v>Utgifter</c:v>
                  </c:pt>
                  <c:pt idx="13">
                    <c:v>Inntekt</c:v>
                  </c:pt>
                  <c:pt idx="14">
                    <c:v>Inntekt</c:v>
                  </c:pt>
                  <c:pt idx="15">
                    <c:v>Inntekt</c:v>
                  </c:pt>
                  <c:pt idx="16">
                    <c:v>Utgifter</c:v>
                  </c:pt>
                  <c:pt idx="17">
                    <c:v>Inntekt</c:v>
                  </c:pt>
                  <c:pt idx="18">
                    <c:v>Inntekt</c:v>
                  </c:pt>
                  <c:pt idx="19">
                    <c:v>Utgifter</c:v>
                  </c:pt>
                  <c:pt idx="20">
                    <c:v>Inntekt</c:v>
                  </c:pt>
                  <c:pt idx="21">
                    <c:v>Utgifter</c:v>
                  </c:pt>
                  <c:pt idx="22">
                    <c:v>Utgifter</c:v>
                  </c:pt>
                  <c:pt idx="23">
                    <c:v>Inntekt</c:v>
                  </c:pt>
                  <c:pt idx="24">
                    <c:v>Inntekt</c:v>
                  </c:pt>
                  <c:pt idx="25">
                    <c:v>Utgifter</c:v>
                  </c:pt>
                  <c:pt idx="26">
                    <c:v>Utgifter</c:v>
                  </c:pt>
                  <c:pt idx="27">
                    <c:v>Inntekt</c:v>
                  </c:pt>
                </c:lvl>
                <c:lvl>
                  <c:pt idx="0">
                    <c:v>6/3/2012</c:v>
                  </c:pt>
                  <c:pt idx="1">
                    <c:v>6/3/2012</c:v>
                  </c:pt>
                  <c:pt idx="2">
                    <c:v>6/3/2012</c:v>
                  </c:pt>
                  <c:pt idx="3">
                    <c:v>6/3/2012</c:v>
                  </c:pt>
                  <c:pt idx="4">
                    <c:v>6/3/2012</c:v>
                  </c:pt>
                  <c:pt idx="5">
                    <c:v>6/3/2012</c:v>
                  </c:pt>
                  <c:pt idx="6">
                    <c:v>6/3/2012</c:v>
                  </c:pt>
                  <c:pt idx="7">
                    <c:v>6/3/2012</c:v>
                  </c:pt>
                  <c:pt idx="8">
                    <c:v>6/3/2012</c:v>
                  </c:pt>
                  <c:pt idx="9">
                    <c:v>6/3/2012</c:v>
                  </c:pt>
                  <c:pt idx="10">
                    <c:v>6/3/2012</c:v>
                  </c:pt>
                  <c:pt idx="11">
                    <c:v>6/3/2012</c:v>
                  </c:pt>
                  <c:pt idx="12">
                    <c:v>6/3/2012</c:v>
                  </c:pt>
                  <c:pt idx="13">
                    <c:v>6/3/2012</c:v>
                  </c:pt>
                  <c:pt idx="14">
                    <c:v>6/3/2012</c:v>
                  </c:pt>
                  <c:pt idx="15">
                    <c:v>6/3/2012</c:v>
                  </c:pt>
                  <c:pt idx="16">
                    <c:v>6/3/2012</c:v>
                  </c:pt>
                  <c:pt idx="17">
                    <c:v>6/3/2012</c:v>
                  </c:pt>
                  <c:pt idx="18">
                    <c:v>6/3/2012</c:v>
                  </c:pt>
                  <c:pt idx="19">
                    <c:v>6/3/2012</c:v>
                  </c:pt>
                  <c:pt idx="20">
                    <c:v>6/3/2012</c:v>
                  </c:pt>
                  <c:pt idx="21">
                    <c:v>6/3/2012</c:v>
                  </c:pt>
                  <c:pt idx="22">
                    <c:v>6/3/2012</c:v>
                  </c:pt>
                  <c:pt idx="23">
                    <c:v>6/3/2012</c:v>
                  </c:pt>
                  <c:pt idx="24">
                    <c:v>6/3/2012</c:v>
                  </c:pt>
                  <c:pt idx="25">
                    <c:v>6/3/2012</c:v>
                  </c:pt>
                  <c:pt idx="26">
                    <c:v>6/3/2012</c:v>
                  </c:pt>
                  <c:pt idx="27">
                    <c:v>6/3/2012</c:v>
                  </c:pt>
                </c:lvl>
              </c:multiLvlStrCache>
            </c:multiLvlStrRef>
          </c:cat>
          <c:val>
            <c:numRef>
              <c:f>'Dataregistrering for budsjett'!$E$6:$E$33</c:f>
              <c:numCache>
                <c:formatCode>0.00</c:formatCode>
                <c:ptCount val="28"/>
                <c:pt idx="0">
                  <c:v>100</c:v>
                </c:pt>
                <c:pt idx="1">
                  <c:v>250</c:v>
                </c:pt>
                <c:pt idx="2">
                  <c:v>200</c:v>
                </c:pt>
                <c:pt idx="3">
                  <c:v>750</c:v>
                </c:pt>
                <c:pt idx="4">
                  <c:v>670</c:v>
                </c:pt>
                <c:pt idx="5">
                  <c:v>710</c:v>
                </c:pt>
                <c:pt idx="6">
                  <c:v>160</c:v>
                </c:pt>
                <c:pt idx="7">
                  <c:v>490</c:v>
                </c:pt>
                <c:pt idx="8">
                  <c:v>760</c:v>
                </c:pt>
                <c:pt idx="9">
                  <c:v>850</c:v>
                </c:pt>
                <c:pt idx="10">
                  <c:v>660</c:v>
                </c:pt>
                <c:pt idx="11">
                  <c:v>860</c:v>
                </c:pt>
                <c:pt idx="12">
                  <c:v>150</c:v>
                </c:pt>
                <c:pt idx="13">
                  <c:v>340</c:v>
                </c:pt>
                <c:pt idx="14">
                  <c:v>670</c:v>
                </c:pt>
                <c:pt idx="15">
                  <c:v>720</c:v>
                </c:pt>
                <c:pt idx="16">
                  <c:v>880</c:v>
                </c:pt>
                <c:pt idx="17">
                  <c:v>800</c:v>
                </c:pt>
                <c:pt idx="18">
                  <c:v>720</c:v>
                </c:pt>
                <c:pt idx="19">
                  <c:v>620</c:v>
                </c:pt>
                <c:pt idx="20">
                  <c:v>880</c:v>
                </c:pt>
                <c:pt idx="21">
                  <c:v>850</c:v>
                </c:pt>
                <c:pt idx="22">
                  <c:v>710</c:v>
                </c:pt>
                <c:pt idx="23">
                  <c:v>950</c:v>
                </c:pt>
                <c:pt idx="24">
                  <c:v>720</c:v>
                </c:pt>
                <c:pt idx="25">
                  <c:v>580</c:v>
                </c:pt>
                <c:pt idx="26">
                  <c:v>570</c:v>
                </c:pt>
                <c:pt idx="27">
                  <c:v>670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'Dataregistrering for budsjett'!$F$5</c:f>
              <c:strCache>
                <c:ptCount val="1"/>
                <c:pt idx="0">
                  <c:v>FAKTISK KOSTNAD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'Dataregistrering for budsjett'!$B$6:$D$33</c:f>
              <c:multiLvlStrCache>
                <c:ptCount val="28"/>
                <c:lvl>
                  <c:pt idx="0">
                    <c:v>Dommere</c:v>
                  </c:pt>
                  <c:pt idx="1">
                    <c:v>Sikkerhet</c:v>
                  </c:pt>
                  <c:pt idx="2">
                    <c:v>Arrangementsarbeidere</c:v>
                  </c:pt>
                  <c:pt idx="3">
                    <c:v>Arrangementsarbeidere, ikke ansatt</c:v>
                  </c:pt>
                  <c:pt idx="4">
                    <c:v>Uniformer</c:v>
                  </c:pt>
                  <c:pt idx="5">
                    <c:v>Inngangskvitteringer</c:v>
                  </c:pt>
                  <c:pt idx="6">
                    <c:v>Materiell, generelt</c:v>
                  </c:pt>
                  <c:pt idx="7">
                    <c:v>Student, reise i eget fylker</c:v>
                  </c:pt>
                  <c:pt idx="8">
                    <c:v>Student, reise i eget fylker</c:v>
                  </c:pt>
                  <c:pt idx="9">
                    <c:v>Generelt materiell</c:v>
                  </c:pt>
                  <c:pt idx="10">
                    <c:v>Kontorrekvisita</c:v>
                  </c:pt>
                  <c:pt idx="11">
                    <c:v>Overføringer ut</c:v>
                  </c:pt>
                  <c:pt idx="12">
                    <c:v>Div.</c:v>
                  </c:pt>
                  <c:pt idx="13">
                    <c:v>Inngangsandel</c:v>
                  </c:pt>
                  <c:pt idx="14">
                    <c:v>Innsamlinger</c:v>
                  </c:pt>
                  <c:pt idx="15">
                    <c:v>Donasjoner</c:v>
                  </c:pt>
                  <c:pt idx="16">
                    <c:v>Student, reise utenfor eget fylker</c:v>
                  </c:pt>
                  <c:pt idx="17">
                    <c:v>Donasjoner</c:v>
                  </c:pt>
                  <c:pt idx="18">
                    <c:v>Viderekoble</c:v>
                  </c:pt>
                  <c:pt idx="19">
                    <c:v>Treningstreff/-reise</c:v>
                  </c:pt>
                  <c:pt idx="20">
                    <c:v>Overføringer inn</c:v>
                  </c:pt>
                  <c:pt idx="21">
                    <c:v>Uniformer</c:v>
                  </c:pt>
                  <c:pt idx="22">
                    <c:v>Student, reise utenfor eget fylker</c:v>
                  </c:pt>
                  <c:pt idx="23">
                    <c:v>Div.</c:v>
                  </c:pt>
                  <c:pt idx="24">
                    <c:v>Innsamlinger</c:v>
                  </c:pt>
                  <c:pt idx="25">
                    <c:v>Student, reise utenfor eget fylker</c:v>
                  </c:pt>
                  <c:pt idx="26">
                    <c:v>Kontorrekvisita</c:v>
                  </c:pt>
                  <c:pt idx="27">
                    <c:v>Inngangskvitteringer</c:v>
                  </c:pt>
                </c:lvl>
                <c:lvl>
                  <c:pt idx="0">
                    <c:v>Utgifter</c:v>
                  </c:pt>
                  <c:pt idx="1">
                    <c:v>Utgifter</c:v>
                  </c:pt>
                  <c:pt idx="2">
                    <c:v>Utgifter</c:v>
                  </c:pt>
                  <c:pt idx="3">
                    <c:v>Utgifter</c:v>
                  </c:pt>
                  <c:pt idx="4">
                    <c:v>Utgifter</c:v>
                  </c:pt>
                  <c:pt idx="5">
                    <c:v>Inntekt</c:v>
                  </c:pt>
                  <c:pt idx="6">
                    <c:v>Utgifter</c:v>
                  </c:pt>
                  <c:pt idx="7">
                    <c:v>Utgifter</c:v>
                  </c:pt>
                  <c:pt idx="8">
                    <c:v>Utgifter</c:v>
                  </c:pt>
                  <c:pt idx="9">
                    <c:v>Utgifter</c:v>
                  </c:pt>
                  <c:pt idx="10">
                    <c:v>Utgifter</c:v>
                  </c:pt>
                  <c:pt idx="11">
                    <c:v>Utgifter</c:v>
                  </c:pt>
                  <c:pt idx="12">
                    <c:v>Utgifter</c:v>
                  </c:pt>
                  <c:pt idx="13">
                    <c:v>Inntekt</c:v>
                  </c:pt>
                  <c:pt idx="14">
                    <c:v>Inntekt</c:v>
                  </c:pt>
                  <c:pt idx="15">
                    <c:v>Inntekt</c:v>
                  </c:pt>
                  <c:pt idx="16">
                    <c:v>Utgifter</c:v>
                  </c:pt>
                  <c:pt idx="17">
                    <c:v>Inntekt</c:v>
                  </c:pt>
                  <c:pt idx="18">
                    <c:v>Inntekt</c:v>
                  </c:pt>
                  <c:pt idx="19">
                    <c:v>Utgifter</c:v>
                  </c:pt>
                  <c:pt idx="20">
                    <c:v>Inntekt</c:v>
                  </c:pt>
                  <c:pt idx="21">
                    <c:v>Utgifter</c:v>
                  </c:pt>
                  <c:pt idx="22">
                    <c:v>Utgifter</c:v>
                  </c:pt>
                  <c:pt idx="23">
                    <c:v>Inntekt</c:v>
                  </c:pt>
                  <c:pt idx="24">
                    <c:v>Inntekt</c:v>
                  </c:pt>
                  <c:pt idx="25">
                    <c:v>Utgifter</c:v>
                  </c:pt>
                  <c:pt idx="26">
                    <c:v>Utgifter</c:v>
                  </c:pt>
                  <c:pt idx="27">
                    <c:v>Inntekt</c:v>
                  </c:pt>
                </c:lvl>
                <c:lvl>
                  <c:pt idx="0">
                    <c:v>6/3/2012</c:v>
                  </c:pt>
                  <c:pt idx="1">
                    <c:v>6/3/2012</c:v>
                  </c:pt>
                  <c:pt idx="2">
                    <c:v>6/3/2012</c:v>
                  </c:pt>
                  <c:pt idx="3">
                    <c:v>6/3/2012</c:v>
                  </c:pt>
                  <c:pt idx="4">
                    <c:v>6/3/2012</c:v>
                  </c:pt>
                  <c:pt idx="5">
                    <c:v>6/3/2012</c:v>
                  </c:pt>
                  <c:pt idx="6">
                    <c:v>6/3/2012</c:v>
                  </c:pt>
                  <c:pt idx="7">
                    <c:v>6/3/2012</c:v>
                  </c:pt>
                  <c:pt idx="8">
                    <c:v>6/3/2012</c:v>
                  </c:pt>
                  <c:pt idx="9">
                    <c:v>6/3/2012</c:v>
                  </c:pt>
                  <c:pt idx="10">
                    <c:v>6/3/2012</c:v>
                  </c:pt>
                  <c:pt idx="11">
                    <c:v>6/3/2012</c:v>
                  </c:pt>
                  <c:pt idx="12">
                    <c:v>6/3/2012</c:v>
                  </c:pt>
                  <c:pt idx="13">
                    <c:v>6/3/2012</c:v>
                  </c:pt>
                  <c:pt idx="14">
                    <c:v>6/3/2012</c:v>
                  </c:pt>
                  <c:pt idx="15">
                    <c:v>6/3/2012</c:v>
                  </c:pt>
                  <c:pt idx="16">
                    <c:v>6/3/2012</c:v>
                  </c:pt>
                  <c:pt idx="17">
                    <c:v>6/3/2012</c:v>
                  </c:pt>
                  <c:pt idx="18">
                    <c:v>6/3/2012</c:v>
                  </c:pt>
                  <c:pt idx="19">
                    <c:v>6/3/2012</c:v>
                  </c:pt>
                  <c:pt idx="20">
                    <c:v>6/3/2012</c:v>
                  </c:pt>
                  <c:pt idx="21">
                    <c:v>6/3/2012</c:v>
                  </c:pt>
                  <c:pt idx="22">
                    <c:v>6/3/2012</c:v>
                  </c:pt>
                  <c:pt idx="23">
                    <c:v>6/3/2012</c:v>
                  </c:pt>
                  <c:pt idx="24">
                    <c:v>6/3/2012</c:v>
                  </c:pt>
                  <c:pt idx="25">
                    <c:v>6/3/2012</c:v>
                  </c:pt>
                  <c:pt idx="26">
                    <c:v>6/3/2012</c:v>
                  </c:pt>
                  <c:pt idx="27">
                    <c:v>6/3/2012</c:v>
                  </c:pt>
                </c:lvl>
              </c:multiLvlStrCache>
            </c:multiLvlStrRef>
          </c:cat>
          <c:val>
            <c:numRef>
              <c:f>'Dataregistrering for budsjett'!$F$6:$F$33</c:f>
              <c:numCache>
                <c:formatCode>"kr"\ #,##0.00</c:formatCode>
                <c:ptCount val="28"/>
                <c:pt idx="0">
                  <c:v>85</c:v>
                </c:pt>
                <c:pt idx="1">
                  <c:v>215</c:v>
                </c:pt>
                <c:pt idx="2">
                  <c:v>210</c:v>
                </c:pt>
                <c:pt idx="3">
                  <c:v>724</c:v>
                </c:pt>
                <c:pt idx="4">
                  <c:v>733</c:v>
                </c:pt>
                <c:pt idx="5">
                  <c:v>750</c:v>
                </c:pt>
                <c:pt idx="6">
                  <c:v>145</c:v>
                </c:pt>
                <c:pt idx="7">
                  <c:v>350</c:v>
                </c:pt>
                <c:pt idx="8">
                  <c:v>725</c:v>
                </c:pt>
                <c:pt idx="9">
                  <c:v>475</c:v>
                </c:pt>
                <c:pt idx="10">
                  <c:v>200</c:v>
                </c:pt>
                <c:pt idx="11">
                  <c:v>350</c:v>
                </c:pt>
                <c:pt idx="12">
                  <c:v>144</c:v>
                </c:pt>
                <c:pt idx="13">
                  <c:v>350</c:v>
                </c:pt>
                <c:pt idx="14">
                  <c:v>700</c:v>
                </c:pt>
                <c:pt idx="15">
                  <c:v>800</c:v>
                </c:pt>
                <c:pt idx="16">
                  <c:v>750</c:v>
                </c:pt>
                <c:pt idx="17">
                  <c:v>700</c:v>
                </c:pt>
                <c:pt idx="18">
                  <c:v>700</c:v>
                </c:pt>
                <c:pt idx="19">
                  <c:v>820</c:v>
                </c:pt>
                <c:pt idx="20">
                  <c:v>875</c:v>
                </c:pt>
                <c:pt idx="21">
                  <c:v>875</c:v>
                </c:pt>
                <c:pt idx="22">
                  <c:v>710</c:v>
                </c:pt>
                <c:pt idx="23">
                  <c:v>949</c:v>
                </c:pt>
                <c:pt idx="24">
                  <c:v>725</c:v>
                </c:pt>
                <c:pt idx="25">
                  <c:v>569</c:v>
                </c:pt>
                <c:pt idx="26">
                  <c:v>550</c:v>
                </c:pt>
                <c:pt idx="27">
                  <c:v>650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009016"/>
        <c:axId val="244009400"/>
      </c:lineChart>
      <c:catAx>
        <c:axId val="24400901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244009400"/>
        <c:crosses val="autoZero"/>
        <c:auto val="1"/>
        <c:lblAlgn val="ctr"/>
        <c:lblOffset val="100"/>
        <c:noMultiLvlLbl val="0"/>
      </c:catAx>
      <c:valAx>
        <c:axId val="244009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nb-NO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KOSTNAD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2440090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9668258611642743"/>
          <c:y val="4.1296504603591216E-2"/>
          <c:w val="0.56793791094511425"/>
          <c:h val="0.16670224073230516"/>
        </c:manualLayout>
      </c:layout>
      <c:overlay val="0"/>
      <c:txPr>
        <a:bodyPr/>
        <a:lstStyle/>
        <a:p>
          <a:pPr>
            <a:defRPr sz="80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b="0" kern="0" spc="100" baseline="0">
                <a:latin typeface="+mj-lt"/>
              </a:defRPr>
            </a:pPr>
            <a:r>
              <a:rPr lang="nb-NO" b="0" kern="0" spc="100" baseline="0">
                <a:latin typeface="+mj-lt"/>
              </a:rPr>
              <a:t>OVER/UNDER-TREND</a:t>
            </a:r>
          </a:p>
        </c:rich>
      </c:tx>
      <c:layout>
        <c:manualLayout>
          <c:xMode val="edge"/>
          <c:yMode val="edge"/>
          <c:x val="1.6627830057828138E-2"/>
          <c:y val="3.44711243595915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'Dataregistrering for budsjett'!$H$5</c:f>
              <c:strCache>
                <c:ptCount val="1"/>
                <c:pt idx="0">
                  <c:v>DIFFERANSE</c:v>
                </c:pt>
              </c:strCache>
            </c:strRef>
          </c:tx>
          <c:spPr>
            <a:ln w="31750"/>
          </c:spPr>
          <c:marker>
            <c:symbol val="none"/>
          </c:marker>
          <c:val>
            <c:numRef>
              <c:f>'Dataregistrering for budsjett'!$H$6:$H$33</c:f>
              <c:numCache>
                <c:formatCode>"kr"\ #,##0.00</c:formatCode>
                <c:ptCount val="28"/>
                <c:pt idx="0">
                  <c:v>15</c:v>
                </c:pt>
                <c:pt idx="1">
                  <c:v>35</c:v>
                </c:pt>
                <c:pt idx="2">
                  <c:v>-10</c:v>
                </c:pt>
                <c:pt idx="3">
                  <c:v>26</c:v>
                </c:pt>
                <c:pt idx="4">
                  <c:v>-63</c:v>
                </c:pt>
                <c:pt idx="5">
                  <c:v>-40</c:v>
                </c:pt>
                <c:pt idx="6">
                  <c:v>15</c:v>
                </c:pt>
                <c:pt idx="7">
                  <c:v>140</c:v>
                </c:pt>
                <c:pt idx="8">
                  <c:v>35</c:v>
                </c:pt>
                <c:pt idx="9">
                  <c:v>375</c:v>
                </c:pt>
                <c:pt idx="10">
                  <c:v>460</c:v>
                </c:pt>
                <c:pt idx="11">
                  <c:v>510</c:v>
                </c:pt>
                <c:pt idx="12">
                  <c:v>6</c:v>
                </c:pt>
                <c:pt idx="13">
                  <c:v>-10</c:v>
                </c:pt>
                <c:pt idx="14">
                  <c:v>-30</c:v>
                </c:pt>
                <c:pt idx="15">
                  <c:v>-80</c:v>
                </c:pt>
                <c:pt idx="16">
                  <c:v>130</c:v>
                </c:pt>
                <c:pt idx="17">
                  <c:v>100</c:v>
                </c:pt>
                <c:pt idx="18">
                  <c:v>20</c:v>
                </c:pt>
                <c:pt idx="19">
                  <c:v>-200</c:v>
                </c:pt>
                <c:pt idx="20">
                  <c:v>5</c:v>
                </c:pt>
                <c:pt idx="21">
                  <c:v>-25</c:v>
                </c:pt>
                <c:pt idx="22">
                  <c:v>0</c:v>
                </c:pt>
                <c:pt idx="23">
                  <c:v>1</c:v>
                </c:pt>
                <c:pt idx="24">
                  <c:v>-5</c:v>
                </c:pt>
                <c:pt idx="25">
                  <c:v>11</c:v>
                </c:pt>
                <c:pt idx="26">
                  <c:v>20</c:v>
                </c:pt>
                <c:pt idx="27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78720"/>
        <c:axId val="244179104"/>
      </c:lineChart>
      <c:catAx>
        <c:axId val="244178720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244179104"/>
        <c:crosses val="autoZero"/>
        <c:auto val="1"/>
        <c:lblAlgn val="ctr"/>
        <c:lblOffset val="100"/>
        <c:noMultiLvlLbl val="0"/>
      </c:catAx>
      <c:valAx>
        <c:axId val="244179104"/>
        <c:scaling>
          <c:orientation val="minMax"/>
        </c:scaling>
        <c:delete val="0"/>
        <c:axPos val="l"/>
        <c:majorGridlines/>
        <c:numFmt formatCode="&quot;kr&quot;\ #,##0.00" sourceLinked="1"/>
        <c:majorTickMark val="none"/>
        <c:minorTickMark val="none"/>
        <c:tickLblPos val="nextTo"/>
        <c:spPr>
          <a:ln>
            <a:noFill/>
          </a:ln>
        </c:spPr>
        <c:crossAx val="24417872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1000" b="1"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Budsjettrapport!A1"/><Relationship Id="rId1" Type="http://schemas.openxmlformats.org/officeDocument/2006/relationships/hyperlink" Target="#Listedat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Listedat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'Dataregistrering for budsjet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Dataregistrering for budsjett'!A1"/><Relationship Id="rId1" Type="http://schemas.openxmlformats.org/officeDocument/2006/relationships/hyperlink" Target="#Budsjettrappo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342899</xdr:colOff>
      <xdr:row>1</xdr:row>
      <xdr:rowOff>47625</xdr:rowOff>
    </xdr:from>
    <xdr:to>
      <xdr:col>8</xdr:col>
      <xdr:colOff>569594</xdr:colOff>
      <xdr:row>1</xdr:row>
      <xdr:rowOff>276225</xdr:rowOff>
    </xdr:to>
    <xdr:sp macro="" textlink="">
      <xdr:nvSpPr>
        <xdr:cNvPr id="3" name="Edit Lists" descr="Klikk for å vise og redigere elementer i rullegardinlister" title="Rediger lister">
          <a:hlinkClick xmlns:r="http://schemas.openxmlformats.org/officeDocument/2006/relationships" r:id="rId1" tooltip="Klikk for å vise og redigere elementer i rullegardinlister"/>
        </xdr:cNvPr>
        <xdr:cNvSpPr/>
      </xdr:nvSpPr>
      <xdr:spPr>
        <a:xfrm>
          <a:off x="9886949" y="228600"/>
          <a:ext cx="1512570" cy="2286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</a:rPr>
            <a:t>REDIGER LISTER</a:t>
          </a:r>
        </a:p>
      </xdr:txBody>
    </xdr:sp>
    <xdr:clientData fPrintsWithSheet="0"/>
  </xdr:twoCellAnchor>
  <xdr:twoCellAnchor>
    <xdr:from>
      <xdr:col>0</xdr:col>
      <xdr:colOff>0</xdr:colOff>
      <xdr:row>1</xdr:row>
      <xdr:rowOff>95250</xdr:rowOff>
    </xdr:from>
    <xdr:to>
      <xdr:col>2</xdr:col>
      <xdr:colOff>682850</xdr:colOff>
      <xdr:row>2</xdr:row>
      <xdr:rowOff>193901</xdr:rowOff>
    </xdr:to>
    <xdr:grpSp>
      <xdr:nvGrpSpPr>
        <xdr:cNvPr id="11" name="Header Artwork" descr="&quot;&quot;" title="Tittelillustrasjon"/>
        <xdr:cNvGrpSpPr>
          <a:grpSpLocks noChangeAspect="1"/>
        </xdr:cNvGrpSpPr>
      </xdr:nvGrpSpPr>
      <xdr:grpSpPr bwMode="auto">
        <a:xfrm>
          <a:off x="0" y="276225"/>
          <a:ext cx="1921100" cy="517751"/>
          <a:chOff x="0" y="20"/>
          <a:chExt cx="154" cy="53"/>
        </a:xfrm>
      </xdr:grpSpPr>
      <xdr:sp macro="" textlink="">
        <xdr:nvSpPr>
          <xdr:cNvPr id="13" name="Freeform 5"/>
          <xdr:cNvSpPr>
            <a:spLocks/>
          </xdr:cNvSpPr>
        </xdr:nvSpPr>
        <xdr:spPr bwMode="auto">
          <a:xfrm>
            <a:off x="0" y="20"/>
            <a:ext cx="46" cy="53"/>
          </a:xfrm>
          <a:custGeom>
            <a:avLst/>
            <a:gdLst>
              <a:gd name="T0" fmla="*/ 0 w 1022"/>
              <a:gd name="T1" fmla="*/ 0 h 1161"/>
              <a:gd name="T2" fmla="*/ 1022 w 1022"/>
              <a:gd name="T3" fmla="*/ 0 h 1161"/>
              <a:gd name="T4" fmla="*/ 570 w 1022"/>
              <a:gd name="T5" fmla="*/ 1161 h 1161"/>
              <a:gd name="T6" fmla="*/ 0 w 1022"/>
              <a:gd name="T7" fmla="*/ 1161 h 1161"/>
              <a:gd name="T8" fmla="*/ 0 w 1022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22" h="1161">
                <a:moveTo>
                  <a:pt x="0" y="0"/>
                </a:moveTo>
                <a:lnTo>
                  <a:pt x="1022" y="0"/>
                </a:lnTo>
                <a:lnTo>
                  <a:pt x="570" y="1161"/>
                </a:lnTo>
                <a:lnTo>
                  <a:pt x="0" y="1161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" name="Freeform 6"/>
          <xdr:cNvSpPr>
            <a:spLocks/>
          </xdr:cNvSpPr>
        </xdr:nvSpPr>
        <xdr:spPr bwMode="auto">
          <a:xfrm>
            <a:off x="39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6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6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" name="Freeform 7"/>
          <xdr:cNvSpPr>
            <a:spLocks/>
          </xdr:cNvSpPr>
        </xdr:nvSpPr>
        <xdr:spPr bwMode="auto">
          <a:xfrm>
            <a:off x="66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" name="Freeform 8"/>
          <xdr:cNvSpPr>
            <a:spLocks/>
          </xdr:cNvSpPr>
        </xdr:nvSpPr>
        <xdr:spPr bwMode="auto">
          <a:xfrm>
            <a:off x="93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" name="Freeform 9"/>
          <xdr:cNvSpPr>
            <a:spLocks/>
          </xdr:cNvSpPr>
        </xdr:nvSpPr>
        <xdr:spPr bwMode="auto">
          <a:xfrm>
            <a:off x="120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7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7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971550</xdr:colOff>
      <xdr:row>1</xdr:row>
      <xdr:rowOff>47625</xdr:rowOff>
    </xdr:from>
    <xdr:to>
      <xdr:col>7</xdr:col>
      <xdr:colOff>249174</xdr:colOff>
      <xdr:row>1</xdr:row>
      <xdr:rowOff>276225</xdr:rowOff>
    </xdr:to>
    <xdr:sp macro="" textlink="">
      <xdr:nvSpPr>
        <xdr:cNvPr id="18" name="View Budget Report" descr="Klikk for å vise budsjettrapporten" title="Vis budsjettrapport">
          <a:hlinkClick xmlns:r="http://schemas.openxmlformats.org/officeDocument/2006/relationships" r:id="rId2" tooltip="Klikk for å vise budsjettrapporten"/>
        </xdr:cNvPr>
        <xdr:cNvSpPr/>
      </xdr:nvSpPr>
      <xdr:spPr>
        <a:xfrm>
          <a:off x="7781925" y="228600"/>
          <a:ext cx="2011299" cy="2286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</a:rPr>
            <a:t>VIS BUDSJETTRAPPORT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66676</xdr:colOff>
      <xdr:row>4</xdr:row>
      <xdr:rowOff>0</xdr:rowOff>
    </xdr:from>
    <xdr:to>
      <xdr:col>9</xdr:col>
      <xdr:colOff>171450</xdr:colOff>
      <xdr:row>14</xdr:row>
      <xdr:rowOff>19050</xdr:rowOff>
    </xdr:to>
    <xdr:graphicFrame macro="">
      <xdr:nvGraphicFramePr>
        <xdr:cNvPr id="2" name="BudgetVsActual" descr="Linjediagram som sammenligner budsjetterte utgiftskostnader kontra faktiske utgiftskostnader." title="Budsjett kontra faktis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14</xdr:row>
      <xdr:rowOff>95249</xdr:rowOff>
    </xdr:from>
    <xdr:to>
      <xdr:col>9</xdr:col>
      <xdr:colOff>171449</xdr:colOff>
      <xdr:row>23</xdr:row>
      <xdr:rowOff>180975</xdr:rowOff>
    </xdr:to>
    <xdr:graphicFrame macro="">
      <xdr:nvGraphicFramePr>
        <xdr:cNvPr id="3" name="OverUnderTrend" descr="Linjediagram som tegner forskjellen mellom budsjetterte og faktiske kostnader." title="Over/under-tre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361949</xdr:colOff>
      <xdr:row>1</xdr:row>
      <xdr:rowOff>66675</xdr:rowOff>
    </xdr:from>
    <xdr:to>
      <xdr:col>10</xdr:col>
      <xdr:colOff>323849</xdr:colOff>
      <xdr:row>1</xdr:row>
      <xdr:rowOff>314325</xdr:rowOff>
    </xdr:to>
    <xdr:sp macro="" textlink="">
      <xdr:nvSpPr>
        <xdr:cNvPr id="17" name="Edit Lists" descr="Klikk for å vise og redigere elementer i rullegardinlister" title="Rediger lister">
          <a:hlinkClick xmlns:r="http://schemas.openxmlformats.org/officeDocument/2006/relationships" r:id="rId3" tooltip="Klikk for å vise og redigere elementer i rullegardinlister"/>
        </xdr:cNvPr>
        <xdr:cNvSpPr/>
      </xdr:nvSpPr>
      <xdr:spPr>
        <a:xfrm>
          <a:off x="10172699" y="247650"/>
          <a:ext cx="1457325" cy="24765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</a:rPr>
            <a:t>REDIGER LISTER</a:t>
          </a:r>
        </a:p>
      </xdr:txBody>
    </xdr:sp>
    <xdr:clientData fPrintsWithSheet="0"/>
  </xdr:twoCellAnchor>
  <xdr:twoCellAnchor>
    <xdr:from>
      <xdr:col>6</xdr:col>
      <xdr:colOff>552449</xdr:colOff>
      <xdr:row>1</xdr:row>
      <xdr:rowOff>66675</xdr:rowOff>
    </xdr:from>
    <xdr:to>
      <xdr:col>8</xdr:col>
      <xdr:colOff>238125</xdr:colOff>
      <xdr:row>1</xdr:row>
      <xdr:rowOff>295275</xdr:rowOff>
    </xdr:to>
    <xdr:sp macro="" textlink="">
      <xdr:nvSpPr>
        <xdr:cNvPr id="25" name="Enter Budget Data" descr="Klikk for å vise og skrive inn budsjettdata" title="Skriv inn budsjettdata">
          <a:hlinkClick xmlns:r="http://schemas.openxmlformats.org/officeDocument/2006/relationships" r:id="rId4" tooltip="Klikk for å vise og skrive inn budsjettdata"/>
        </xdr:cNvPr>
        <xdr:cNvSpPr/>
      </xdr:nvSpPr>
      <xdr:spPr>
        <a:xfrm>
          <a:off x="7658099" y="247650"/>
          <a:ext cx="2390776" cy="2286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</a:rPr>
            <a:t>SKRIV INN BUDSJETTDATA</a:t>
          </a:r>
        </a:p>
      </xdr:txBody>
    </xdr:sp>
    <xdr:clientData fPrintsWithSheet="0"/>
  </xdr:twoCellAnchor>
  <xdr:twoCellAnchor>
    <xdr:from>
      <xdr:col>0</xdr:col>
      <xdr:colOff>0</xdr:colOff>
      <xdr:row>1</xdr:row>
      <xdr:rowOff>95250</xdr:rowOff>
    </xdr:from>
    <xdr:to>
      <xdr:col>1</xdr:col>
      <xdr:colOff>1740125</xdr:colOff>
      <xdr:row>2</xdr:row>
      <xdr:rowOff>193901</xdr:rowOff>
    </xdr:to>
    <xdr:grpSp>
      <xdr:nvGrpSpPr>
        <xdr:cNvPr id="23" name="Header Artwork" descr="&quot;&quot;" title="Tittelillustrasjon"/>
        <xdr:cNvGrpSpPr>
          <a:grpSpLocks noChangeAspect="1"/>
        </xdr:cNvGrpSpPr>
      </xdr:nvGrpSpPr>
      <xdr:grpSpPr bwMode="auto">
        <a:xfrm>
          <a:off x="0" y="276225"/>
          <a:ext cx="1921100" cy="517751"/>
          <a:chOff x="0" y="20"/>
          <a:chExt cx="154" cy="53"/>
        </a:xfrm>
      </xdr:grpSpPr>
      <xdr:sp macro="" textlink="">
        <xdr:nvSpPr>
          <xdr:cNvPr id="33" name="Freeform 5"/>
          <xdr:cNvSpPr>
            <a:spLocks/>
          </xdr:cNvSpPr>
        </xdr:nvSpPr>
        <xdr:spPr bwMode="auto">
          <a:xfrm>
            <a:off x="0" y="20"/>
            <a:ext cx="46" cy="53"/>
          </a:xfrm>
          <a:custGeom>
            <a:avLst/>
            <a:gdLst>
              <a:gd name="T0" fmla="*/ 0 w 1022"/>
              <a:gd name="T1" fmla="*/ 0 h 1161"/>
              <a:gd name="T2" fmla="*/ 1022 w 1022"/>
              <a:gd name="T3" fmla="*/ 0 h 1161"/>
              <a:gd name="T4" fmla="*/ 570 w 1022"/>
              <a:gd name="T5" fmla="*/ 1161 h 1161"/>
              <a:gd name="T6" fmla="*/ 0 w 1022"/>
              <a:gd name="T7" fmla="*/ 1161 h 1161"/>
              <a:gd name="T8" fmla="*/ 0 w 1022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22" h="1161">
                <a:moveTo>
                  <a:pt x="0" y="0"/>
                </a:moveTo>
                <a:lnTo>
                  <a:pt x="1022" y="0"/>
                </a:lnTo>
                <a:lnTo>
                  <a:pt x="570" y="1161"/>
                </a:lnTo>
                <a:lnTo>
                  <a:pt x="0" y="1161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4" name="Freeform 6"/>
          <xdr:cNvSpPr>
            <a:spLocks/>
          </xdr:cNvSpPr>
        </xdr:nvSpPr>
        <xdr:spPr bwMode="auto">
          <a:xfrm>
            <a:off x="39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6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6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5" name="Freeform 7"/>
          <xdr:cNvSpPr>
            <a:spLocks/>
          </xdr:cNvSpPr>
        </xdr:nvSpPr>
        <xdr:spPr bwMode="auto">
          <a:xfrm>
            <a:off x="66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6" name="Freeform 8"/>
          <xdr:cNvSpPr>
            <a:spLocks/>
          </xdr:cNvSpPr>
        </xdr:nvSpPr>
        <xdr:spPr bwMode="auto">
          <a:xfrm>
            <a:off x="93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7" name="Freeform 9"/>
          <xdr:cNvSpPr>
            <a:spLocks/>
          </xdr:cNvSpPr>
        </xdr:nvSpPr>
        <xdr:spPr bwMode="auto">
          <a:xfrm>
            <a:off x="120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7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7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76201</xdr:colOff>
      <xdr:row>24</xdr:row>
      <xdr:rowOff>28575</xdr:rowOff>
    </xdr:from>
    <xdr:to>
      <xdr:col>6</xdr:col>
      <xdr:colOff>171450</xdr:colOff>
      <xdr:row>28</xdr:row>
      <xdr:rowOff>57150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ELEMENTTYPE" title="Elementtyp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LEMENTTYP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91226" y="5591175"/>
              <a:ext cx="1295399" cy="942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247649</xdr:colOff>
      <xdr:row>24</xdr:row>
      <xdr:rowOff>38099</xdr:rowOff>
    </xdr:from>
    <xdr:to>
      <xdr:col>9</xdr:col>
      <xdr:colOff>209550</xdr:colOff>
      <xdr:row>36</xdr:row>
      <xdr:rowOff>219074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UTGIFTSELEMENT" title="Utgiftselemen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UTGIFTSELEME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53299" y="5600699"/>
              <a:ext cx="3533775" cy="3000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590551</xdr:colOff>
      <xdr:row>1</xdr:row>
      <xdr:rowOff>104774</xdr:rowOff>
    </xdr:from>
    <xdr:to>
      <xdr:col>9</xdr:col>
      <xdr:colOff>553975</xdr:colOff>
      <xdr:row>1</xdr:row>
      <xdr:rowOff>333374</xdr:rowOff>
    </xdr:to>
    <xdr:sp macro="" textlink="">
      <xdr:nvSpPr>
        <xdr:cNvPr id="15" name="View Budget Report" descr="Klikk for å vise budsjettrapporten" title="Vis budsjettrapport">
          <a:hlinkClick xmlns:r="http://schemas.openxmlformats.org/officeDocument/2006/relationships" r:id="rId1" tooltip="Klikk for å vise budsjettrapporten"/>
        </xdr:cNvPr>
        <xdr:cNvSpPr/>
      </xdr:nvSpPr>
      <xdr:spPr>
        <a:xfrm>
          <a:off x="7524751" y="285749"/>
          <a:ext cx="1792224" cy="2286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</a:rPr>
            <a:t>VIS BUDSJETTRAPPORT</a:t>
          </a:r>
        </a:p>
      </xdr:txBody>
    </xdr:sp>
    <xdr:clientData fPrintsWithSheet="0"/>
  </xdr:twoCellAnchor>
  <xdr:twoCellAnchor>
    <xdr:from>
      <xdr:col>10</xdr:col>
      <xdr:colOff>66675</xdr:colOff>
      <xdr:row>1</xdr:row>
      <xdr:rowOff>104774</xdr:rowOff>
    </xdr:from>
    <xdr:to>
      <xdr:col>13</xdr:col>
      <xdr:colOff>295275</xdr:colOff>
      <xdr:row>1</xdr:row>
      <xdr:rowOff>342900</xdr:rowOff>
    </xdr:to>
    <xdr:sp macro="" textlink="">
      <xdr:nvSpPr>
        <xdr:cNvPr id="16" name="Enter Budget Data" descr="Klikk for å vise og skrive inn budsjettdata" title="Skriv inn budsjettdata">
          <a:hlinkClick xmlns:r="http://schemas.openxmlformats.org/officeDocument/2006/relationships" r:id="rId2" tooltip="Klikk for å vise og skrive inn budsjettdata"/>
        </xdr:cNvPr>
        <xdr:cNvSpPr/>
      </xdr:nvSpPr>
      <xdr:spPr>
        <a:xfrm>
          <a:off x="9439275" y="285749"/>
          <a:ext cx="2057400" cy="238126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</a:rPr>
            <a:t>SKRIV INN BUDSJETTDATA</a:t>
          </a:r>
        </a:p>
      </xdr:txBody>
    </xdr:sp>
    <xdr:clientData fPrintsWithSheet="0"/>
  </xdr:twoCellAnchor>
  <xdr:twoCellAnchor>
    <xdr:from>
      <xdr:col>0</xdr:col>
      <xdr:colOff>0</xdr:colOff>
      <xdr:row>1</xdr:row>
      <xdr:rowOff>90488</xdr:rowOff>
    </xdr:from>
    <xdr:to>
      <xdr:col>1</xdr:col>
      <xdr:colOff>1740125</xdr:colOff>
      <xdr:row>2</xdr:row>
      <xdr:rowOff>189139</xdr:rowOff>
    </xdr:to>
    <xdr:grpSp>
      <xdr:nvGrpSpPr>
        <xdr:cNvPr id="17" name="Header Artwork" descr="&quot;&quot;" title="Tittelillustrasjon"/>
        <xdr:cNvGrpSpPr>
          <a:grpSpLocks noChangeAspect="1"/>
        </xdr:cNvGrpSpPr>
      </xdr:nvGrpSpPr>
      <xdr:grpSpPr bwMode="auto">
        <a:xfrm>
          <a:off x="0" y="271463"/>
          <a:ext cx="1921100" cy="517751"/>
          <a:chOff x="0" y="20"/>
          <a:chExt cx="154" cy="53"/>
        </a:xfrm>
      </xdr:grpSpPr>
      <xdr:sp macro="" textlink="">
        <xdr:nvSpPr>
          <xdr:cNvPr id="19" name="Freeform 5"/>
          <xdr:cNvSpPr>
            <a:spLocks/>
          </xdr:cNvSpPr>
        </xdr:nvSpPr>
        <xdr:spPr bwMode="auto">
          <a:xfrm>
            <a:off x="0" y="20"/>
            <a:ext cx="46" cy="53"/>
          </a:xfrm>
          <a:custGeom>
            <a:avLst/>
            <a:gdLst>
              <a:gd name="T0" fmla="*/ 0 w 1022"/>
              <a:gd name="T1" fmla="*/ 0 h 1161"/>
              <a:gd name="T2" fmla="*/ 1022 w 1022"/>
              <a:gd name="T3" fmla="*/ 0 h 1161"/>
              <a:gd name="T4" fmla="*/ 570 w 1022"/>
              <a:gd name="T5" fmla="*/ 1161 h 1161"/>
              <a:gd name="T6" fmla="*/ 0 w 1022"/>
              <a:gd name="T7" fmla="*/ 1161 h 1161"/>
              <a:gd name="T8" fmla="*/ 0 w 1022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22" h="1161">
                <a:moveTo>
                  <a:pt x="0" y="0"/>
                </a:moveTo>
                <a:lnTo>
                  <a:pt x="1022" y="0"/>
                </a:lnTo>
                <a:lnTo>
                  <a:pt x="570" y="1161"/>
                </a:lnTo>
                <a:lnTo>
                  <a:pt x="0" y="1161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" name="Freeform 6"/>
          <xdr:cNvSpPr>
            <a:spLocks/>
          </xdr:cNvSpPr>
        </xdr:nvSpPr>
        <xdr:spPr bwMode="auto">
          <a:xfrm>
            <a:off x="39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6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6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Freeform 7"/>
          <xdr:cNvSpPr>
            <a:spLocks/>
          </xdr:cNvSpPr>
        </xdr:nvSpPr>
        <xdr:spPr bwMode="auto">
          <a:xfrm>
            <a:off x="66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Freeform 8"/>
          <xdr:cNvSpPr>
            <a:spLocks/>
          </xdr:cNvSpPr>
        </xdr:nvSpPr>
        <xdr:spPr bwMode="auto">
          <a:xfrm>
            <a:off x="93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" name="Freeform 9"/>
          <xdr:cNvSpPr>
            <a:spLocks/>
          </xdr:cNvSpPr>
        </xdr:nvSpPr>
        <xdr:spPr bwMode="auto">
          <a:xfrm>
            <a:off x="120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7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7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1088.420919560187" createdVersion="5" refreshedVersion="5" minRefreshableVersion="3" recordCount="28">
  <cacheSource type="worksheet">
    <worksheetSource name="BudgetTable"/>
  </cacheSource>
  <cacheFields count="7">
    <cacheField name="DATO" numFmtId="14">
      <sharedItems containsSemiMixedTypes="0" containsNonDate="0" containsDate="1" containsString="0" minDate="2012-06-03T00:00:00" maxDate="2012-06-04T00:00:00"/>
    </cacheField>
    <cacheField name="ELEMENTTYPE" numFmtId="14">
      <sharedItems count="2">
        <s v="Utgifter"/>
        <s v="Inntekt"/>
      </sharedItems>
    </cacheField>
    <cacheField name="UTGIFTSELEMENT" numFmtId="0">
      <sharedItems count="19">
        <s v="Dommere"/>
        <s v="Sikkerhet"/>
        <s v="Arrangementsarbeidere"/>
        <s v="Arrangementsarbeidere, ikke ansatt"/>
        <s v="Uniformer"/>
        <s v="Inngangskvitteringer"/>
        <s v="Materiell, generelt"/>
        <s v="Student, reise i eget fylker"/>
        <s v="Generelt materiell"/>
        <s v="Kontorrekvisita"/>
        <s v="Overføringer ut"/>
        <s v="Div."/>
        <s v="Inngangsandel"/>
        <s v="Innsamlinger"/>
        <s v="Donasjoner"/>
        <s v="Student, reise utenfor eget fylker"/>
        <s v="Viderekoble"/>
        <s v="Treningstreff/-reise"/>
        <s v="Overføringer inn"/>
      </sharedItems>
    </cacheField>
    <cacheField name="BUDSJETTERT KOSTNAD" numFmtId="2">
      <sharedItems containsSemiMixedTypes="0" containsString="0" containsNumber="1" containsInteger="1" minValue="100" maxValue="950"/>
    </cacheField>
    <cacheField name="FAKTISK KOSTNAD" numFmtId="165">
      <sharedItems containsSemiMixedTypes="0" containsString="0" containsNumber="1" containsInteger="1" minValue="85" maxValue="949"/>
    </cacheField>
    <cacheField name="OVER/UNDER" numFmtId="9">
      <sharedItems containsSemiMixedTypes="0" containsString="0" containsNumber="1" containsInteger="1" minValue="0" maxValue="1"/>
    </cacheField>
    <cacheField name="DIFFERANSE" numFmtId="165">
      <sharedItems containsSemiMixedTypes="0" containsString="0" containsNumber="1" containsInteger="1" minValue="-200" maxValue="510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d v="2012-06-03T00:00:00"/>
    <x v="0"/>
    <x v="0"/>
    <n v="100"/>
    <n v="85"/>
    <n v="1"/>
    <n v="15"/>
  </r>
  <r>
    <d v="2012-06-03T00:00:00"/>
    <x v="0"/>
    <x v="1"/>
    <n v="250"/>
    <n v="215"/>
    <n v="1"/>
    <n v="35"/>
  </r>
  <r>
    <d v="2012-06-03T00:00:00"/>
    <x v="0"/>
    <x v="2"/>
    <n v="200"/>
    <n v="210"/>
    <n v="0"/>
    <n v="-10"/>
  </r>
  <r>
    <d v="2012-06-03T00:00:00"/>
    <x v="0"/>
    <x v="3"/>
    <n v="750"/>
    <n v="724"/>
    <n v="1"/>
    <n v="26"/>
  </r>
  <r>
    <d v="2012-06-03T00:00:00"/>
    <x v="0"/>
    <x v="4"/>
    <n v="670"/>
    <n v="733"/>
    <n v="0"/>
    <n v="-63"/>
  </r>
  <r>
    <d v="2012-06-03T00:00:00"/>
    <x v="1"/>
    <x v="5"/>
    <n v="710"/>
    <n v="750"/>
    <n v="0"/>
    <n v="-40"/>
  </r>
  <r>
    <d v="2012-06-03T00:00:00"/>
    <x v="0"/>
    <x v="6"/>
    <n v="160"/>
    <n v="145"/>
    <n v="1"/>
    <n v="15"/>
  </r>
  <r>
    <d v="2012-06-03T00:00:00"/>
    <x v="0"/>
    <x v="7"/>
    <n v="490"/>
    <n v="350"/>
    <n v="1"/>
    <n v="140"/>
  </r>
  <r>
    <d v="2012-06-03T00:00:00"/>
    <x v="0"/>
    <x v="7"/>
    <n v="760"/>
    <n v="725"/>
    <n v="1"/>
    <n v="35"/>
  </r>
  <r>
    <d v="2012-06-03T00:00:00"/>
    <x v="0"/>
    <x v="8"/>
    <n v="850"/>
    <n v="475"/>
    <n v="1"/>
    <n v="375"/>
  </r>
  <r>
    <d v="2012-06-03T00:00:00"/>
    <x v="0"/>
    <x v="9"/>
    <n v="660"/>
    <n v="200"/>
    <n v="1"/>
    <n v="460"/>
  </r>
  <r>
    <d v="2012-06-03T00:00:00"/>
    <x v="0"/>
    <x v="10"/>
    <n v="860"/>
    <n v="350"/>
    <n v="1"/>
    <n v="510"/>
  </r>
  <r>
    <d v="2012-06-03T00:00:00"/>
    <x v="0"/>
    <x v="11"/>
    <n v="150"/>
    <n v="144"/>
    <n v="1"/>
    <n v="6"/>
  </r>
  <r>
    <d v="2012-06-03T00:00:00"/>
    <x v="1"/>
    <x v="12"/>
    <n v="340"/>
    <n v="350"/>
    <n v="0"/>
    <n v="-10"/>
  </r>
  <r>
    <d v="2012-06-03T00:00:00"/>
    <x v="1"/>
    <x v="13"/>
    <n v="670"/>
    <n v="700"/>
    <n v="0"/>
    <n v="-30"/>
  </r>
  <r>
    <d v="2012-06-03T00:00:00"/>
    <x v="1"/>
    <x v="14"/>
    <n v="720"/>
    <n v="800"/>
    <n v="0"/>
    <n v="-80"/>
  </r>
  <r>
    <d v="2012-06-03T00:00:00"/>
    <x v="0"/>
    <x v="15"/>
    <n v="880"/>
    <n v="750"/>
    <n v="1"/>
    <n v="130"/>
  </r>
  <r>
    <d v="2012-06-03T00:00:00"/>
    <x v="1"/>
    <x v="14"/>
    <n v="800"/>
    <n v="700"/>
    <n v="1"/>
    <n v="100"/>
  </r>
  <r>
    <d v="2012-06-03T00:00:00"/>
    <x v="1"/>
    <x v="16"/>
    <n v="720"/>
    <n v="700"/>
    <n v="1"/>
    <n v="20"/>
  </r>
  <r>
    <d v="2012-06-03T00:00:00"/>
    <x v="0"/>
    <x v="17"/>
    <n v="620"/>
    <n v="820"/>
    <n v="0"/>
    <n v="-200"/>
  </r>
  <r>
    <d v="2012-06-03T00:00:00"/>
    <x v="1"/>
    <x v="18"/>
    <n v="880"/>
    <n v="875"/>
    <n v="1"/>
    <n v="5"/>
  </r>
  <r>
    <d v="2012-06-03T00:00:00"/>
    <x v="0"/>
    <x v="4"/>
    <n v="850"/>
    <n v="875"/>
    <n v="0"/>
    <n v="-25"/>
  </r>
  <r>
    <d v="2012-06-03T00:00:00"/>
    <x v="0"/>
    <x v="15"/>
    <n v="710"/>
    <n v="710"/>
    <n v="0"/>
    <n v="0"/>
  </r>
  <r>
    <d v="2012-06-03T00:00:00"/>
    <x v="1"/>
    <x v="11"/>
    <n v="950"/>
    <n v="949"/>
    <n v="1"/>
    <n v="1"/>
  </r>
  <r>
    <d v="2012-06-03T00:00:00"/>
    <x v="1"/>
    <x v="13"/>
    <n v="720"/>
    <n v="725"/>
    <n v="0"/>
    <n v="-5"/>
  </r>
  <r>
    <d v="2012-06-03T00:00:00"/>
    <x v="0"/>
    <x v="15"/>
    <n v="580"/>
    <n v="569"/>
    <n v="1"/>
    <n v="11"/>
  </r>
  <r>
    <d v="2012-06-03T00:00:00"/>
    <x v="0"/>
    <x v="9"/>
    <n v="570"/>
    <n v="550"/>
    <n v="1"/>
    <n v="20"/>
  </r>
  <r>
    <d v="2012-06-03T00:00:00"/>
    <x v="1"/>
    <x v="5"/>
    <n v="670"/>
    <n v="650"/>
    <n v="1"/>
    <n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udgetReport" cacheId="4" applyNumberFormats="0" applyBorderFormats="0" applyFontFormats="0" applyPatternFormats="0" applyAlignmentFormats="0" applyWidthHeightFormats="1" dataCaption="Values" updatedVersion="5" minRefreshableVersion="3" fieldPrintTitles="1" itemPrintTitles="1" createdVersion="4" indent="0" outline="1" outlineData="1" multipleFieldFilters="0" rowHeaderCaption="UTGIFTER OG INNTEKT">
  <location ref="B5:E28" firstHeaderRow="0" firstDataRow="1" firstDataCol="1"/>
  <pivotFields count="7">
    <pivotField numFmtId="14" showAll="0" defaultSubtotal="0"/>
    <pivotField axis="axisRow" showAll="0" sumSubtotal="1">
      <items count="3">
        <item x="1"/>
        <item x="0"/>
        <item t="sum"/>
      </items>
    </pivotField>
    <pivotField axis="axisRow" showAll="0" defaultSubtotal="0">
      <items count="19">
        <item x="2"/>
        <item x="3"/>
        <item x="11"/>
        <item x="0"/>
        <item x="14"/>
        <item x="8"/>
        <item x="12"/>
        <item x="5"/>
        <item x="13"/>
        <item x="9"/>
        <item x="6"/>
        <item x="18"/>
        <item x="10"/>
        <item x="1"/>
        <item x="7"/>
        <item x="15"/>
        <item x="17"/>
        <item x="4"/>
        <item x="16"/>
      </items>
    </pivotField>
    <pivotField dataField="1" numFmtId="4" showAll="0" defaultSubtotal="0"/>
    <pivotField dataField="1" numFmtId="164" showAll="0" defaultSubtotal="0"/>
    <pivotField numFmtId="9" showAll="0"/>
    <pivotField dataField="1" showAll="0" defaultSubtotal="0"/>
  </pivotFields>
  <rowFields count="2">
    <field x="1"/>
    <field x="2"/>
  </rowFields>
  <rowItems count="23">
    <i>
      <x/>
    </i>
    <i r="1">
      <x v="2"/>
    </i>
    <i r="1">
      <x v="4"/>
    </i>
    <i r="1">
      <x v="6"/>
    </i>
    <i r="1">
      <x v="7"/>
    </i>
    <i r="1">
      <x v="8"/>
    </i>
    <i r="1">
      <x v="11"/>
    </i>
    <i r="1">
      <x v="18"/>
    </i>
    <i>
      <x v="1"/>
    </i>
    <i r="1">
      <x/>
    </i>
    <i r="1">
      <x v="1"/>
    </i>
    <i r="1">
      <x v="2"/>
    </i>
    <i r="1">
      <x v="3"/>
    </i>
    <i r="1">
      <x v="5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BUDSJETTERT" fld="3" baseField="2" baseItem="2"/>
    <dataField name="FAKTISK" fld="4" baseField="2" baseItem="2"/>
    <dataField name="DIFFERANSE " fld="6" baseField="2" baseItem="2"/>
  </dataFields>
  <formats count="1">
    <format dxfId="5">
      <pivotArea outline="0" collapsedLevelsAreSubtotals="1" fieldPosition="0"/>
    </format>
  </formats>
  <pivotTableStyleInfo name="SchoolAthleticBudget_pivo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Budget Report" altTextSummary="Et sammendrag av totaler for utgifter inntekter (budsjettert og faktisk) gruppert etter utgiftstype. Beregner også forskjellen mellom budsjetterte og faktiske kostnader.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ELEMENTTYPE" sourceName="ELEMENTTYPE">
  <pivotTables>
    <pivotTable tabId="3" name="BudgetReport"/>
  </pivotTables>
  <data>
    <tabular pivotCacheId="3">
      <items count="2">
        <i x="1" s="1"/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UTGIFTSELEMENT" sourceName="UTGIFTSELEMENT">
  <pivotTables>
    <pivotTable tabId="3" name="BudgetReport"/>
  </pivotTables>
  <data>
    <tabular pivotCacheId="3">
      <items count="19">
        <i x="2" s="1"/>
        <i x="3" s="1"/>
        <i x="11" s="1"/>
        <i x="0" s="1"/>
        <i x="14" s="1"/>
        <i x="8" s="1"/>
        <i x="12" s="1"/>
        <i x="5" s="1"/>
        <i x="13" s="1"/>
        <i x="9" s="1"/>
        <i x="6" s="1"/>
        <i x="18" s="1"/>
        <i x="10" s="1"/>
        <i x="1" s="1"/>
        <i x="7" s="1"/>
        <i x="15" s="1"/>
        <i x="17" s="1"/>
        <i x="4" s="1"/>
        <i x="16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ELEMENTTYPE" cache="Slicer_ELEMENTTYPE" caption="ELEMENTTYPE" style="School Athletic Budget Slicer" rowHeight="225425"/>
  <slicer name="UTGIFTSELEMENT" cache="Slicer_UTGIFTSELEMENT" caption="UTGIFTSELEMENT" columnCount="2" style="School Athletic Budget Slicer" rowHeight="225425"/>
</slicers>
</file>

<file path=xl/tables/table1.xml><?xml version="1.0" encoding="utf-8"?>
<table xmlns="http://schemas.openxmlformats.org/spreadsheetml/2006/main" id="1" name="BudgetTable" displayName="BudgetTable" ref="B5:H33">
  <autoFilter ref="B5:H33"/>
  <tableColumns count="7">
    <tableColumn id="1" name="DATO" totalsRowLabel="Total" dataDxfId="12"/>
    <tableColumn id="8" name="ELEMENTTYPE" dataDxfId="11"/>
    <tableColumn id="2" name="UTGIFTSELEMENT" dataDxfId="10"/>
    <tableColumn id="3" name="BUDSJETTERT KOSTNAD" totalsRowFunction="sum" dataDxfId="9"/>
    <tableColumn id="4" name="FAKTISK KOSTNAD" totalsRowFunction="sum" dataDxfId="8"/>
    <tableColumn id="6" name="OVER/UNDER" dataDxfId="7">
      <calculatedColumnFormula>--(BudgetTable[[#This Row],[DIFFERANSE]]&gt;0)</calculatedColumnFormula>
    </tableColumn>
    <tableColumn id="7" name="DIFFERANSE" totalsRowFunction="average" dataDxfId="6">
      <calculatedColumnFormula>BudgetTable[[#This Row],[BUDSJETTERT KOSTNAD]]-BudgetTable[[#This Row],[FAKTISK KOSTNAD]]</calculatedColumnFormula>
    </tableColumn>
  </tableColumns>
  <tableStyleInfo name="School Athletic Budget" showFirstColumn="0" showLastColumn="0" showRowStripes="1" showColumnStripes="0"/>
  <extLst>
    <ext xmlns:x14="http://schemas.microsoft.com/office/spreadsheetml/2009/9/main" uri="{504A1905-F514-4f6f-8877-14C23A59335A}">
      <x14:table altText="Budsjettelementer" altTextSummary="Liste over budsjettelementer sammen med, dato, elementtype, utgiftselement, budsjetter kostnad, faktisk kostnad og differansen mellom budsjettert kostnad og faktisk kostnad."/>
    </ext>
  </extLst>
</table>
</file>

<file path=xl/tables/table2.xml><?xml version="1.0" encoding="utf-8"?>
<table xmlns="http://schemas.openxmlformats.org/spreadsheetml/2006/main" id="2" name="RevenueItems" displayName="RevenueItems" ref="B5:B12" totalsRowShown="0" dataDxfId="4">
  <autoFilter ref="B5:B12"/>
  <tableColumns count="1">
    <tableColumn id="1" name="INNTEKTSELEMENTLISTE" dataDxfId="3"/>
  </tableColumns>
  <tableStyleInfo name="School Athletic Budget" showFirstColumn="0" showLastColumn="0" showRowStripes="1" showColumnStripes="0"/>
  <extLst>
    <ext xmlns:x14="http://schemas.microsoft.com/office/spreadsheetml/2009/9/main" uri="{504A1905-F514-4f6f-8877-14C23A59335A}">
      <x14:table altText="Inntekstelementliste" altTextSummary="Liste over inntektselementer som brukes i rullegardinlisten på arket for dataregistrering for budsjett."/>
    </ext>
  </extLst>
</table>
</file>

<file path=xl/tables/table3.xml><?xml version="1.0" encoding="utf-8"?>
<table xmlns="http://schemas.openxmlformats.org/spreadsheetml/2006/main" id="3" name="ExpenseItems" displayName="ExpenseItems" ref="D5:D20" totalsRowShown="0" dataDxfId="2">
  <autoFilter ref="D5:D20"/>
  <tableColumns count="1">
    <tableColumn id="1" name="UTGIFTSELEMENTLISTE" dataDxfId="1"/>
  </tableColumns>
  <tableStyleInfo name="School Athletic Budget" showFirstColumn="0" showLastColumn="0" showRowStripes="1" showColumnStripes="0"/>
  <extLst>
    <ext xmlns:x14="http://schemas.microsoft.com/office/spreadsheetml/2009/9/main" uri="{504A1905-F514-4f6f-8877-14C23A59335A}">
      <x14:table altText="Utgiftselementliste" altTextSummary="Liste over utgiftselementer som brukes i rullegardinlisten på arket for dataregistrering for budsjett."/>
    </ext>
  </extLst>
</table>
</file>

<file path=xl/theme/theme1.xml><?xml version="1.0" encoding="utf-8"?>
<a:theme xmlns:a="http://schemas.openxmlformats.org/drawingml/2006/main" name="SchoolAthleticBudget">
  <a:themeElements>
    <a:clrScheme name="School Athletic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School Athletic Budget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H33"/>
  <sheetViews>
    <sheetView showGridLines="0" tabSelected="1" zoomScaleNormal="100" workbookViewId="0">
      <pane ySplit="5" topLeftCell="A6" activePane="bottomLeft" state="frozen"/>
      <selection pane="bottomLeft"/>
    </sheetView>
  </sheetViews>
  <sheetFormatPr defaultColWidth="9.140625" defaultRowHeight="18.75" customHeight="1" x14ac:dyDescent="0.2"/>
  <cols>
    <col min="1" max="1" width="2.7109375" customWidth="1"/>
    <col min="2" max="2" width="15.85546875" customWidth="1"/>
    <col min="3" max="3" width="19.5703125" customWidth="1"/>
    <col min="4" max="4" width="36.42578125" customWidth="1"/>
    <col min="5" max="5" width="29.140625" bestFit="1" customWidth="1"/>
    <col min="6" max="6" width="23.42578125" bestFit="1" customWidth="1"/>
    <col min="7" max="7" width="17.5703125" customWidth="1"/>
    <col min="8" max="8" width="19.28515625" bestFit="1" customWidth="1"/>
  </cols>
  <sheetData>
    <row r="1" spans="2:8" ht="14.25" customHeight="1" x14ac:dyDescent="0.2"/>
    <row r="2" spans="2:8" ht="33" customHeight="1" x14ac:dyDescent="0.2">
      <c r="D2" s="7" t="s">
        <v>23</v>
      </c>
    </row>
    <row r="3" spans="2:8" ht="16.5" customHeight="1" x14ac:dyDescent="0.2">
      <c r="D3" s="6" t="s">
        <v>33</v>
      </c>
    </row>
    <row r="4" spans="2:8" ht="14.25" customHeight="1" x14ac:dyDescent="0.2"/>
    <row r="5" spans="2:8" ht="18.75" customHeight="1" x14ac:dyDescent="0.2">
      <c r="B5" s="10" t="s">
        <v>24</v>
      </c>
      <c r="C5" s="10" t="s">
        <v>25</v>
      </c>
      <c r="D5" s="10" t="s">
        <v>26</v>
      </c>
      <c r="E5" s="11" t="s">
        <v>27</v>
      </c>
      <c r="F5" s="12" t="s">
        <v>28</v>
      </c>
      <c r="G5" s="10" t="s">
        <v>29</v>
      </c>
      <c r="H5" s="13" t="s">
        <v>30</v>
      </c>
    </row>
    <row r="6" spans="2:8" ht="18.75" customHeight="1" x14ac:dyDescent="0.2">
      <c r="B6" s="9">
        <v>41063</v>
      </c>
      <c r="C6" s="9" t="s">
        <v>21</v>
      </c>
      <c r="D6" s="10" t="s">
        <v>8</v>
      </c>
      <c r="E6" s="15">
        <v>100</v>
      </c>
      <c r="F6" s="14">
        <v>85</v>
      </c>
      <c r="G6" s="3">
        <f>--(BudgetTable[[#This Row],[DIFFERANSE]]&gt;0)</f>
        <v>1</v>
      </c>
      <c r="H6" s="14">
        <f>BudgetTable[[#This Row],[BUDSJETTERT KOSTNAD]]-BudgetTable[[#This Row],[FAKTISK KOSTNAD]]</f>
        <v>15</v>
      </c>
    </row>
    <row r="7" spans="2:8" ht="18.75" customHeight="1" x14ac:dyDescent="0.2">
      <c r="B7" s="9">
        <v>41063</v>
      </c>
      <c r="C7" s="9" t="s">
        <v>21</v>
      </c>
      <c r="D7" s="10" t="s">
        <v>9</v>
      </c>
      <c r="E7" s="15">
        <v>250</v>
      </c>
      <c r="F7" s="14">
        <v>215</v>
      </c>
      <c r="G7" s="3">
        <f>--(BudgetTable[[#This Row],[DIFFERANSE]]&gt;0)</f>
        <v>1</v>
      </c>
      <c r="H7" s="14">
        <f>BudgetTable[[#This Row],[BUDSJETTERT KOSTNAD]]-BudgetTable[[#This Row],[FAKTISK KOSTNAD]]</f>
        <v>35</v>
      </c>
    </row>
    <row r="8" spans="2:8" ht="18.75" customHeight="1" x14ac:dyDescent="0.2">
      <c r="B8" s="9">
        <v>41063</v>
      </c>
      <c r="C8" s="9" t="s">
        <v>21</v>
      </c>
      <c r="D8" s="10" t="s">
        <v>10</v>
      </c>
      <c r="E8" s="15">
        <v>200</v>
      </c>
      <c r="F8" s="14">
        <v>210</v>
      </c>
      <c r="G8" s="3">
        <f>--(BudgetTable[[#This Row],[DIFFERANSE]]&gt;0)</f>
        <v>0</v>
      </c>
      <c r="H8" s="14">
        <f>BudgetTable[[#This Row],[BUDSJETTERT KOSTNAD]]-BudgetTable[[#This Row],[FAKTISK KOSTNAD]]</f>
        <v>-10</v>
      </c>
    </row>
    <row r="9" spans="2:8" ht="18.75" customHeight="1" x14ac:dyDescent="0.2">
      <c r="B9" s="9">
        <v>41063</v>
      </c>
      <c r="C9" s="9" t="s">
        <v>21</v>
      </c>
      <c r="D9" s="10" t="s">
        <v>11</v>
      </c>
      <c r="E9" s="15">
        <v>750</v>
      </c>
      <c r="F9" s="14">
        <v>724</v>
      </c>
      <c r="G9" s="3">
        <f>--(BudgetTable[[#This Row],[DIFFERANSE]]&gt;0)</f>
        <v>1</v>
      </c>
      <c r="H9" s="14">
        <f>BudgetTable[[#This Row],[BUDSJETTERT KOSTNAD]]-BudgetTable[[#This Row],[FAKTISK KOSTNAD]]</f>
        <v>26</v>
      </c>
    </row>
    <row r="10" spans="2:8" ht="18.75" customHeight="1" x14ac:dyDescent="0.2">
      <c r="B10" s="9">
        <v>41063</v>
      </c>
      <c r="C10" s="9" t="s">
        <v>21</v>
      </c>
      <c r="D10" s="10" t="s">
        <v>0</v>
      </c>
      <c r="E10" s="15">
        <v>670</v>
      </c>
      <c r="F10" s="14">
        <v>733</v>
      </c>
      <c r="G10" s="3">
        <f>--(BudgetTable[[#This Row],[DIFFERANSE]]&gt;0)</f>
        <v>0</v>
      </c>
      <c r="H10" s="14">
        <f>BudgetTable[[#This Row],[BUDSJETTERT KOSTNAD]]-BudgetTable[[#This Row],[FAKTISK KOSTNAD]]</f>
        <v>-63</v>
      </c>
    </row>
    <row r="11" spans="2:8" ht="18.75" customHeight="1" x14ac:dyDescent="0.2">
      <c r="B11" s="9">
        <v>41063</v>
      </c>
      <c r="C11" s="9" t="s">
        <v>22</v>
      </c>
      <c r="D11" s="10" t="s">
        <v>1</v>
      </c>
      <c r="E11" s="15">
        <v>710</v>
      </c>
      <c r="F11" s="14">
        <v>750</v>
      </c>
      <c r="G11" s="3">
        <f>--(BudgetTable[[#This Row],[DIFFERANSE]]&gt;0)</f>
        <v>0</v>
      </c>
      <c r="H11" s="14">
        <f>BudgetTable[[#This Row],[BUDSJETTERT KOSTNAD]]-BudgetTable[[#This Row],[FAKTISK KOSTNAD]]</f>
        <v>-40</v>
      </c>
    </row>
    <row r="12" spans="2:8" ht="18.75" customHeight="1" x14ac:dyDescent="0.2">
      <c r="B12" s="9">
        <v>41063</v>
      </c>
      <c r="C12" s="9" t="s">
        <v>21</v>
      </c>
      <c r="D12" s="10" t="s">
        <v>13</v>
      </c>
      <c r="E12" s="15">
        <v>160</v>
      </c>
      <c r="F12" s="14">
        <v>145</v>
      </c>
      <c r="G12" s="3">
        <f>--(BudgetTable[[#This Row],[DIFFERANSE]]&gt;0)</f>
        <v>1</v>
      </c>
      <c r="H12" s="14">
        <f>BudgetTable[[#This Row],[BUDSJETTERT KOSTNAD]]-BudgetTable[[#This Row],[FAKTISK KOSTNAD]]</f>
        <v>15</v>
      </c>
    </row>
    <row r="13" spans="2:8" ht="18.75" customHeight="1" x14ac:dyDescent="0.2">
      <c r="B13" s="9">
        <v>41063</v>
      </c>
      <c r="C13" s="9" t="s">
        <v>21</v>
      </c>
      <c r="D13" s="10" t="s">
        <v>15</v>
      </c>
      <c r="E13" s="15">
        <v>490</v>
      </c>
      <c r="F13" s="14">
        <v>350</v>
      </c>
      <c r="G13" s="3">
        <f>--(BudgetTable[[#This Row],[DIFFERANSE]]&gt;0)</f>
        <v>1</v>
      </c>
      <c r="H13" s="14">
        <f>BudgetTable[[#This Row],[BUDSJETTERT KOSTNAD]]-BudgetTable[[#This Row],[FAKTISK KOSTNAD]]</f>
        <v>140</v>
      </c>
    </row>
    <row r="14" spans="2:8" ht="18.75" customHeight="1" x14ac:dyDescent="0.2">
      <c r="B14" s="9">
        <v>41063</v>
      </c>
      <c r="C14" s="9" t="s">
        <v>21</v>
      </c>
      <c r="D14" s="10" t="s">
        <v>15</v>
      </c>
      <c r="E14" s="15">
        <v>760</v>
      </c>
      <c r="F14" s="14">
        <v>725</v>
      </c>
      <c r="G14" s="3">
        <f>--(BudgetTable[[#This Row],[DIFFERANSE]]&gt;0)</f>
        <v>1</v>
      </c>
      <c r="H14" s="14">
        <f>BudgetTable[[#This Row],[BUDSJETTERT KOSTNAD]]-BudgetTable[[#This Row],[FAKTISK KOSTNAD]]</f>
        <v>35</v>
      </c>
    </row>
    <row r="15" spans="2:8" ht="18.75" customHeight="1" x14ac:dyDescent="0.2">
      <c r="B15" s="9">
        <v>41063</v>
      </c>
      <c r="C15" s="9" t="s">
        <v>21</v>
      </c>
      <c r="D15" s="10" t="s">
        <v>18</v>
      </c>
      <c r="E15" s="15">
        <v>850</v>
      </c>
      <c r="F15" s="14">
        <v>475</v>
      </c>
      <c r="G15" s="3">
        <f>--(BudgetTable[[#This Row],[DIFFERANSE]]&gt;0)</f>
        <v>1</v>
      </c>
      <c r="H15" s="14">
        <f>BudgetTable[[#This Row],[BUDSJETTERT KOSTNAD]]-BudgetTable[[#This Row],[FAKTISK KOSTNAD]]</f>
        <v>375</v>
      </c>
    </row>
    <row r="16" spans="2:8" ht="18.75" customHeight="1" x14ac:dyDescent="0.2">
      <c r="B16" s="9">
        <v>41063</v>
      </c>
      <c r="C16" s="9" t="s">
        <v>21</v>
      </c>
      <c r="D16" s="10" t="s">
        <v>19</v>
      </c>
      <c r="E16" s="15">
        <v>660</v>
      </c>
      <c r="F16" s="14">
        <v>200</v>
      </c>
      <c r="G16" s="3">
        <f>--(BudgetTable[[#This Row],[DIFFERANSE]]&gt;0)</f>
        <v>1</v>
      </c>
      <c r="H16" s="14">
        <f>BudgetTable[[#This Row],[BUDSJETTERT KOSTNAD]]-BudgetTable[[#This Row],[FAKTISK KOSTNAD]]</f>
        <v>460</v>
      </c>
    </row>
    <row r="17" spans="2:8" ht="18.75" customHeight="1" x14ac:dyDescent="0.2">
      <c r="B17" s="9">
        <v>41063</v>
      </c>
      <c r="C17" s="9" t="s">
        <v>21</v>
      </c>
      <c r="D17" s="10" t="s">
        <v>20</v>
      </c>
      <c r="E17" s="15">
        <v>860</v>
      </c>
      <c r="F17" s="14">
        <v>350</v>
      </c>
      <c r="G17" s="3">
        <f>--(BudgetTable[[#This Row],[DIFFERANSE]]&gt;0)</f>
        <v>1</v>
      </c>
      <c r="H17" s="14">
        <f>BudgetTable[[#This Row],[BUDSJETTERT KOSTNAD]]-BudgetTable[[#This Row],[FAKTISK KOSTNAD]]</f>
        <v>510</v>
      </c>
    </row>
    <row r="18" spans="2:8" ht="18.75" customHeight="1" x14ac:dyDescent="0.2">
      <c r="B18" s="9">
        <v>41063</v>
      </c>
      <c r="C18" s="9" t="s">
        <v>21</v>
      </c>
      <c r="D18" s="10" t="s">
        <v>7</v>
      </c>
      <c r="E18" s="15">
        <v>150</v>
      </c>
      <c r="F18" s="14">
        <v>144</v>
      </c>
      <c r="G18" s="3">
        <f>--(BudgetTable[[#This Row],[DIFFERANSE]]&gt;0)</f>
        <v>1</v>
      </c>
      <c r="H18" s="14">
        <f>BudgetTable[[#This Row],[BUDSJETTERT KOSTNAD]]-BudgetTable[[#This Row],[FAKTISK KOSTNAD]]</f>
        <v>6</v>
      </c>
    </row>
    <row r="19" spans="2:8" ht="18.75" customHeight="1" x14ac:dyDescent="0.2">
      <c r="B19" s="9">
        <v>41063</v>
      </c>
      <c r="C19" s="9" t="s">
        <v>22</v>
      </c>
      <c r="D19" s="10" t="s">
        <v>2</v>
      </c>
      <c r="E19" s="15">
        <v>340</v>
      </c>
      <c r="F19" s="14">
        <v>350</v>
      </c>
      <c r="G19" s="3">
        <f>--(BudgetTable[[#This Row],[DIFFERANSE]]&gt;0)</f>
        <v>0</v>
      </c>
      <c r="H19" s="14">
        <f>BudgetTable[[#This Row],[BUDSJETTERT KOSTNAD]]-BudgetTable[[#This Row],[FAKTISK KOSTNAD]]</f>
        <v>-10</v>
      </c>
    </row>
    <row r="20" spans="2:8" ht="18.75" customHeight="1" x14ac:dyDescent="0.2">
      <c r="B20" s="9">
        <v>41063</v>
      </c>
      <c r="C20" s="9" t="s">
        <v>22</v>
      </c>
      <c r="D20" s="10" t="s">
        <v>3</v>
      </c>
      <c r="E20" s="15">
        <v>670</v>
      </c>
      <c r="F20" s="14">
        <v>700</v>
      </c>
      <c r="G20" s="3">
        <f>--(BudgetTable[[#This Row],[DIFFERANSE]]&gt;0)</f>
        <v>0</v>
      </c>
      <c r="H20" s="14">
        <f>BudgetTable[[#This Row],[BUDSJETTERT KOSTNAD]]-BudgetTable[[#This Row],[FAKTISK KOSTNAD]]</f>
        <v>-30</v>
      </c>
    </row>
    <row r="21" spans="2:8" ht="18.75" customHeight="1" x14ac:dyDescent="0.2">
      <c r="B21" s="9">
        <v>41063</v>
      </c>
      <c r="C21" s="9" t="s">
        <v>22</v>
      </c>
      <c r="D21" s="10" t="s">
        <v>4</v>
      </c>
      <c r="E21" s="15">
        <v>720</v>
      </c>
      <c r="F21" s="14">
        <v>800</v>
      </c>
      <c r="G21" s="3">
        <f>--(BudgetTable[[#This Row],[DIFFERANSE]]&gt;0)</f>
        <v>0</v>
      </c>
      <c r="H21" s="14">
        <f>BudgetTable[[#This Row],[BUDSJETTERT KOSTNAD]]-BudgetTable[[#This Row],[FAKTISK KOSTNAD]]</f>
        <v>-80</v>
      </c>
    </row>
    <row r="22" spans="2:8" ht="18.75" customHeight="1" x14ac:dyDescent="0.2">
      <c r="B22" s="9">
        <v>41063</v>
      </c>
      <c r="C22" s="9" t="s">
        <v>21</v>
      </c>
      <c r="D22" s="10" t="s">
        <v>16</v>
      </c>
      <c r="E22" s="15">
        <v>880</v>
      </c>
      <c r="F22" s="14">
        <v>750</v>
      </c>
      <c r="G22" s="3">
        <f>--(BudgetTable[[#This Row],[DIFFERANSE]]&gt;0)</f>
        <v>1</v>
      </c>
      <c r="H22" s="14">
        <f>BudgetTable[[#This Row],[BUDSJETTERT KOSTNAD]]-BudgetTable[[#This Row],[FAKTISK KOSTNAD]]</f>
        <v>130</v>
      </c>
    </row>
    <row r="23" spans="2:8" ht="18.75" customHeight="1" x14ac:dyDescent="0.2">
      <c r="B23" s="9">
        <v>41063</v>
      </c>
      <c r="C23" s="9" t="s">
        <v>22</v>
      </c>
      <c r="D23" s="10" t="s">
        <v>4</v>
      </c>
      <c r="E23" s="15">
        <v>800</v>
      </c>
      <c r="F23" s="14">
        <v>700</v>
      </c>
      <c r="G23" s="3">
        <f>--(BudgetTable[[#This Row],[DIFFERANSE]]&gt;0)</f>
        <v>1</v>
      </c>
      <c r="H23" s="14">
        <f>BudgetTable[[#This Row],[BUDSJETTERT KOSTNAD]]-BudgetTable[[#This Row],[FAKTISK KOSTNAD]]</f>
        <v>100</v>
      </c>
    </row>
    <row r="24" spans="2:8" ht="18.75" customHeight="1" x14ac:dyDescent="0.2">
      <c r="B24" s="9">
        <v>41063</v>
      </c>
      <c r="C24" s="9" t="s">
        <v>22</v>
      </c>
      <c r="D24" s="10" t="s">
        <v>5</v>
      </c>
      <c r="E24" s="15">
        <v>720</v>
      </c>
      <c r="F24" s="14">
        <v>700</v>
      </c>
      <c r="G24" s="3">
        <f>--(BudgetTable[[#This Row],[DIFFERANSE]]&gt;0)</f>
        <v>1</v>
      </c>
      <c r="H24" s="14">
        <f>BudgetTable[[#This Row],[BUDSJETTERT KOSTNAD]]-BudgetTable[[#This Row],[FAKTISK KOSTNAD]]</f>
        <v>20</v>
      </c>
    </row>
    <row r="25" spans="2:8" ht="18.75" customHeight="1" x14ac:dyDescent="0.2">
      <c r="B25" s="9">
        <v>41063</v>
      </c>
      <c r="C25" s="9" t="s">
        <v>21</v>
      </c>
      <c r="D25" s="10" t="s">
        <v>17</v>
      </c>
      <c r="E25" s="15">
        <v>620</v>
      </c>
      <c r="F25" s="14">
        <v>820</v>
      </c>
      <c r="G25" s="3">
        <f>--(BudgetTable[[#This Row],[DIFFERANSE]]&gt;0)</f>
        <v>0</v>
      </c>
      <c r="H25" s="14">
        <f>BudgetTable[[#This Row],[BUDSJETTERT KOSTNAD]]-BudgetTable[[#This Row],[FAKTISK KOSTNAD]]</f>
        <v>-200</v>
      </c>
    </row>
    <row r="26" spans="2:8" ht="18.75" customHeight="1" x14ac:dyDescent="0.2">
      <c r="B26" s="9">
        <v>41063</v>
      </c>
      <c r="C26" s="9" t="s">
        <v>22</v>
      </c>
      <c r="D26" s="10" t="s">
        <v>6</v>
      </c>
      <c r="E26" s="15">
        <v>880</v>
      </c>
      <c r="F26" s="14">
        <v>875</v>
      </c>
      <c r="G26" s="3">
        <f>--(BudgetTable[[#This Row],[DIFFERANSE]]&gt;0)</f>
        <v>1</v>
      </c>
      <c r="H26" s="14">
        <f>BudgetTable[[#This Row],[BUDSJETTERT KOSTNAD]]-BudgetTable[[#This Row],[FAKTISK KOSTNAD]]</f>
        <v>5</v>
      </c>
    </row>
    <row r="27" spans="2:8" ht="18.75" customHeight="1" x14ac:dyDescent="0.2">
      <c r="B27" s="9">
        <v>41063</v>
      </c>
      <c r="C27" s="9" t="s">
        <v>21</v>
      </c>
      <c r="D27" s="10" t="s">
        <v>0</v>
      </c>
      <c r="E27" s="15">
        <v>850</v>
      </c>
      <c r="F27" s="14">
        <v>875</v>
      </c>
      <c r="G27" s="3">
        <f>--(BudgetTable[[#This Row],[DIFFERANSE]]&gt;0)</f>
        <v>0</v>
      </c>
      <c r="H27" s="14">
        <f>BudgetTable[[#This Row],[BUDSJETTERT KOSTNAD]]-BudgetTable[[#This Row],[FAKTISK KOSTNAD]]</f>
        <v>-25</v>
      </c>
    </row>
    <row r="28" spans="2:8" ht="18.75" customHeight="1" x14ac:dyDescent="0.2">
      <c r="B28" s="9">
        <v>41063</v>
      </c>
      <c r="C28" s="9" t="s">
        <v>21</v>
      </c>
      <c r="D28" s="10" t="s">
        <v>16</v>
      </c>
      <c r="E28" s="15">
        <v>710</v>
      </c>
      <c r="F28" s="14">
        <v>710</v>
      </c>
      <c r="G28" s="3">
        <f>--(BudgetTable[[#This Row],[DIFFERANSE]]&gt;0)</f>
        <v>0</v>
      </c>
      <c r="H28" s="14">
        <f>BudgetTable[[#This Row],[BUDSJETTERT KOSTNAD]]-BudgetTable[[#This Row],[FAKTISK KOSTNAD]]</f>
        <v>0</v>
      </c>
    </row>
    <row r="29" spans="2:8" ht="18.75" customHeight="1" x14ac:dyDescent="0.2">
      <c r="B29" s="9">
        <v>41063</v>
      </c>
      <c r="C29" s="9" t="s">
        <v>22</v>
      </c>
      <c r="D29" s="10" t="s">
        <v>7</v>
      </c>
      <c r="E29" s="15">
        <v>950</v>
      </c>
      <c r="F29" s="14">
        <v>949</v>
      </c>
      <c r="G29" s="3">
        <f>--(BudgetTable[[#This Row],[DIFFERANSE]]&gt;0)</f>
        <v>1</v>
      </c>
      <c r="H29" s="14">
        <f>BudgetTable[[#This Row],[BUDSJETTERT KOSTNAD]]-BudgetTable[[#This Row],[FAKTISK KOSTNAD]]</f>
        <v>1</v>
      </c>
    </row>
    <row r="30" spans="2:8" ht="18.75" customHeight="1" x14ac:dyDescent="0.2">
      <c r="B30" s="9">
        <v>41063</v>
      </c>
      <c r="C30" s="9" t="s">
        <v>22</v>
      </c>
      <c r="D30" s="10" t="s">
        <v>3</v>
      </c>
      <c r="E30" s="15">
        <v>720</v>
      </c>
      <c r="F30" s="14">
        <v>725</v>
      </c>
      <c r="G30" s="3">
        <f>--(BudgetTable[[#This Row],[DIFFERANSE]]&gt;0)</f>
        <v>0</v>
      </c>
      <c r="H30" s="14">
        <f>BudgetTable[[#This Row],[BUDSJETTERT KOSTNAD]]-BudgetTable[[#This Row],[FAKTISK KOSTNAD]]</f>
        <v>-5</v>
      </c>
    </row>
    <row r="31" spans="2:8" ht="18.75" customHeight="1" x14ac:dyDescent="0.2">
      <c r="B31" s="9">
        <v>41063</v>
      </c>
      <c r="C31" s="9" t="s">
        <v>21</v>
      </c>
      <c r="D31" s="10" t="s">
        <v>16</v>
      </c>
      <c r="E31" s="15">
        <v>580</v>
      </c>
      <c r="F31" s="14">
        <v>569</v>
      </c>
      <c r="G31" s="3">
        <f>--(BudgetTable[[#This Row],[DIFFERANSE]]&gt;0)</f>
        <v>1</v>
      </c>
      <c r="H31" s="14">
        <f>BudgetTable[[#This Row],[BUDSJETTERT KOSTNAD]]-BudgetTable[[#This Row],[FAKTISK KOSTNAD]]</f>
        <v>11</v>
      </c>
    </row>
    <row r="32" spans="2:8" ht="18.75" customHeight="1" x14ac:dyDescent="0.2">
      <c r="B32" s="9">
        <v>41063</v>
      </c>
      <c r="C32" s="9" t="s">
        <v>21</v>
      </c>
      <c r="D32" s="10" t="s">
        <v>19</v>
      </c>
      <c r="E32" s="15">
        <v>570</v>
      </c>
      <c r="F32" s="14">
        <v>550</v>
      </c>
      <c r="G32" s="3">
        <f>--(BudgetTable[[#This Row],[DIFFERANSE]]&gt;0)</f>
        <v>1</v>
      </c>
      <c r="H32" s="14">
        <f>BudgetTable[[#This Row],[BUDSJETTERT KOSTNAD]]-BudgetTable[[#This Row],[FAKTISK KOSTNAD]]</f>
        <v>20</v>
      </c>
    </row>
    <row r="33" spans="2:8" ht="18.75" customHeight="1" x14ac:dyDescent="0.2">
      <c r="B33" s="9">
        <v>41063</v>
      </c>
      <c r="C33" s="9" t="s">
        <v>22</v>
      </c>
      <c r="D33" s="10" t="s">
        <v>1</v>
      </c>
      <c r="E33" s="15">
        <v>670</v>
      </c>
      <c r="F33" s="14">
        <v>650</v>
      </c>
      <c r="G33" s="3">
        <f>--(BudgetTable[[#This Row],[DIFFERANSE]]&gt;0)</f>
        <v>1</v>
      </c>
      <c r="H33" s="14">
        <f>BudgetTable[[#This Row],[BUDSJETTERT KOSTNAD]]-BudgetTable[[#This Row],[FAKTISK KOSTNAD]]</f>
        <v>20</v>
      </c>
    </row>
  </sheetData>
  <dataValidations count="2">
    <dataValidation type="list" allowBlank="1" showInputMessage="1" sqref="D6:D33">
      <formula1>INDIRECT($C6&amp;"List")</formula1>
    </dataValidation>
    <dataValidation type="list" allowBlank="1" showInputMessage="1" showErrorMessage="1" sqref="C6:C33">
      <formula1>"Inntekt,Utgifter"</formula1>
    </dataValidation>
  </dataValidations>
  <printOptions horizontalCentered="1"/>
  <pageMargins left="0.5" right="0.5" top="0.5" bottom="0.5" header="0.5" footer="0.5"/>
  <pageSetup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69B4D186-7B6D-46CE-B31A-E023267C5B1E}">
            <x14:iconSet iconSet="3Arrows" showValue="0" custom="1">
              <x14:cfvo type="percent">
                <xm:f>0</xm:f>
              </x14:cfvo>
              <x14:cfvo type="percent">
                <xm:f>0</xm:f>
              </x14:cfvo>
              <x14:cfvo type="percent" gte="0">
                <xm:f>0</xm:f>
              </x14:cfvo>
              <x14:cfIcon iconSet="3Flags" iconId="0"/>
              <x14:cfIcon iconSet="3Flags" iconId="0"/>
              <x14:cfIcon iconSet="3Flags" iconId="2"/>
            </x14:iconSet>
          </x14:cfRule>
          <xm:sqref>G6:G33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29"/>
  <sheetViews>
    <sheetView showGridLines="0" zoomScaleNormal="100" workbookViewId="0"/>
  </sheetViews>
  <sheetFormatPr defaultColWidth="9.140625" defaultRowHeight="18.75" customHeight="1" x14ac:dyDescent="0.2"/>
  <cols>
    <col min="1" max="1" width="2.7109375" style="2" customWidth="1"/>
    <col min="2" max="2" width="38.5703125" style="1" customWidth="1"/>
    <col min="3" max="5" width="16.85546875" style="2" customWidth="1"/>
    <col min="6" max="6" width="17.85546875" style="5" customWidth="1"/>
    <col min="7" max="8" width="20.28515625" style="5" customWidth="1"/>
    <col min="9" max="9" width="13.28515625" style="5" customWidth="1"/>
    <col min="10" max="16384" width="9.140625" style="2"/>
  </cols>
  <sheetData>
    <row r="1" spans="2:9" customFormat="1" ht="14.25" customHeight="1" x14ac:dyDescent="0.2">
      <c r="F1" s="4"/>
      <c r="G1" s="4"/>
      <c r="H1" s="4"/>
      <c r="I1" s="4"/>
    </row>
    <row r="2" spans="2:9" customFormat="1" ht="33" customHeight="1" x14ac:dyDescent="0.2">
      <c r="B2" s="1"/>
      <c r="C2" s="7" t="s">
        <v>23</v>
      </c>
      <c r="D2" s="2"/>
      <c r="F2" s="4"/>
      <c r="G2" s="4"/>
      <c r="H2" s="4"/>
      <c r="I2" s="4"/>
    </row>
    <row r="3" spans="2:9" customFormat="1" ht="16.5" customHeight="1" x14ac:dyDescent="0.2">
      <c r="B3" s="1"/>
      <c r="C3" s="6" t="s">
        <v>35</v>
      </c>
      <c r="D3" s="2"/>
      <c r="F3" s="4"/>
      <c r="G3" s="4"/>
      <c r="H3" s="4"/>
      <c r="I3" s="4"/>
    </row>
    <row r="4" spans="2:9" customFormat="1" ht="14.25" customHeight="1" x14ac:dyDescent="0.2">
      <c r="F4" s="4"/>
      <c r="G4" s="4"/>
      <c r="H4" s="4"/>
      <c r="I4" s="4"/>
    </row>
    <row r="5" spans="2:9" ht="18" x14ac:dyDescent="0.2">
      <c r="B5" s="16" t="s">
        <v>39</v>
      </c>
      <c r="C5" t="s">
        <v>36</v>
      </c>
      <c r="D5" t="s">
        <v>37</v>
      </c>
      <c r="E5" t="s">
        <v>38</v>
      </c>
    </row>
    <row r="6" spans="2:9" ht="18" x14ac:dyDescent="0.2">
      <c r="B6" s="17" t="s">
        <v>22</v>
      </c>
      <c r="C6" s="19">
        <v>7180</v>
      </c>
      <c r="D6" s="19">
        <v>7199</v>
      </c>
      <c r="E6" s="19">
        <v>-19</v>
      </c>
    </row>
    <row r="7" spans="2:9" ht="18" x14ac:dyDescent="0.2">
      <c r="B7" s="18" t="s">
        <v>7</v>
      </c>
      <c r="C7" s="19">
        <v>950</v>
      </c>
      <c r="D7" s="19">
        <v>949</v>
      </c>
      <c r="E7" s="19">
        <v>1</v>
      </c>
    </row>
    <row r="8" spans="2:9" ht="18" x14ac:dyDescent="0.2">
      <c r="B8" s="18" t="s">
        <v>4</v>
      </c>
      <c r="C8" s="19">
        <v>1520</v>
      </c>
      <c r="D8" s="19">
        <v>1500</v>
      </c>
      <c r="E8" s="19">
        <v>20</v>
      </c>
    </row>
    <row r="9" spans="2:9" ht="18" x14ac:dyDescent="0.2">
      <c r="B9" s="18" t="s">
        <v>2</v>
      </c>
      <c r="C9" s="19">
        <v>340</v>
      </c>
      <c r="D9" s="19">
        <v>350</v>
      </c>
      <c r="E9" s="19">
        <v>-10</v>
      </c>
    </row>
    <row r="10" spans="2:9" ht="18" x14ac:dyDescent="0.2">
      <c r="B10" s="18" t="s">
        <v>1</v>
      </c>
      <c r="C10" s="19">
        <v>1380</v>
      </c>
      <c r="D10" s="19">
        <v>1400</v>
      </c>
      <c r="E10" s="19">
        <v>-20</v>
      </c>
    </row>
    <row r="11" spans="2:9" ht="18" x14ac:dyDescent="0.2">
      <c r="B11" s="18" t="s">
        <v>3</v>
      </c>
      <c r="C11" s="19">
        <v>1390</v>
      </c>
      <c r="D11" s="19">
        <v>1425</v>
      </c>
      <c r="E11" s="19">
        <v>-35</v>
      </c>
    </row>
    <row r="12" spans="2:9" ht="18" x14ac:dyDescent="0.2">
      <c r="B12" s="18" t="s">
        <v>6</v>
      </c>
      <c r="C12" s="19">
        <v>880</v>
      </c>
      <c r="D12" s="19">
        <v>875</v>
      </c>
      <c r="E12" s="19">
        <v>5</v>
      </c>
    </row>
    <row r="13" spans="2:9" ht="18" x14ac:dyDescent="0.2">
      <c r="B13" s="18" t="s">
        <v>5</v>
      </c>
      <c r="C13" s="19">
        <v>720</v>
      </c>
      <c r="D13" s="19">
        <v>700</v>
      </c>
      <c r="E13" s="19">
        <v>20</v>
      </c>
    </row>
    <row r="14" spans="2:9" ht="18" x14ac:dyDescent="0.2">
      <c r="B14" s="17" t="s">
        <v>21</v>
      </c>
      <c r="C14" s="19">
        <v>10110</v>
      </c>
      <c r="D14" s="19">
        <v>8630</v>
      </c>
      <c r="E14" s="19">
        <v>1480</v>
      </c>
    </row>
    <row r="15" spans="2:9" ht="18" x14ac:dyDescent="0.2">
      <c r="B15" s="18" t="s">
        <v>10</v>
      </c>
      <c r="C15" s="19">
        <v>200</v>
      </c>
      <c r="D15" s="19">
        <v>210</v>
      </c>
      <c r="E15" s="19">
        <v>-10</v>
      </c>
    </row>
    <row r="16" spans="2:9" ht="18" x14ac:dyDescent="0.2">
      <c r="B16" s="18" t="s">
        <v>11</v>
      </c>
      <c r="C16" s="19">
        <v>750</v>
      </c>
      <c r="D16" s="19">
        <v>724</v>
      </c>
      <c r="E16" s="19">
        <v>26</v>
      </c>
    </row>
    <row r="17" spans="2:5" ht="18" x14ac:dyDescent="0.2">
      <c r="B17" s="18" t="s">
        <v>7</v>
      </c>
      <c r="C17" s="19">
        <v>150</v>
      </c>
      <c r="D17" s="19">
        <v>144</v>
      </c>
      <c r="E17" s="19">
        <v>6</v>
      </c>
    </row>
    <row r="18" spans="2:5" ht="18" x14ac:dyDescent="0.2">
      <c r="B18" s="18" t="s">
        <v>8</v>
      </c>
      <c r="C18" s="19">
        <v>100</v>
      </c>
      <c r="D18" s="19">
        <v>85</v>
      </c>
      <c r="E18" s="19">
        <v>15</v>
      </c>
    </row>
    <row r="19" spans="2:5" ht="18" x14ac:dyDescent="0.2">
      <c r="B19" s="18" t="s">
        <v>18</v>
      </c>
      <c r="C19" s="19">
        <v>850</v>
      </c>
      <c r="D19" s="19">
        <v>475</v>
      </c>
      <c r="E19" s="19">
        <v>375</v>
      </c>
    </row>
    <row r="20" spans="2:5" ht="18" x14ac:dyDescent="0.2">
      <c r="B20" s="18" t="s">
        <v>19</v>
      </c>
      <c r="C20" s="19">
        <v>1230</v>
      </c>
      <c r="D20" s="19">
        <v>750</v>
      </c>
      <c r="E20" s="19">
        <v>480</v>
      </c>
    </row>
    <row r="21" spans="2:5" ht="18" x14ac:dyDescent="0.2">
      <c r="B21" s="18" t="s">
        <v>13</v>
      </c>
      <c r="C21" s="19">
        <v>160</v>
      </c>
      <c r="D21" s="19">
        <v>145</v>
      </c>
      <c r="E21" s="19">
        <v>15</v>
      </c>
    </row>
    <row r="22" spans="2:5" ht="18" x14ac:dyDescent="0.2">
      <c r="B22" s="18" t="s">
        <v>20</v>
      </c>
      <c r="C22" s="19">
        <v>860</v>
      </c>
      <c r="D22" s="19">
        <v>350</v>
      </c>
      <c r="E22" s="19">
        <v>510</v>
      </c>
    </row>
    <row r="23" spans="2:5" ht="18" x14ac:dyDescent="0.2">
      <c r="B23" s="18" t="s">
        <v>9</v>
      </c>
      <c r="C23" s="19">
        <v>250</v>
      </c>
      <c r="D23" s="19">
        <v>215</v>
      </c>
      <c r="E23" s="19">
        <v>35</v>
      </c>
    </row>
    <row r="24" spans="2:5" ht="18" x14ac:dyDescent="0.2">
      <c r="B24" s="18" t="s">
        <v>15</v>
      </c>
      <c r="C24" s="19">
        <v>1250</v>
      </c>
      <c r="D24" s="19">
        <v>1075</v>
      </c>
      <c r="E24" s="19">
        <v>175</v>
      </c>
    </row>
    <row r="25" spans="2:5" ht="18" x14ac:dyDescent="0.2">
      <c r="B25" s="18" t="s">
        <v>16</v>
      </c>
      <c r="C25" s="19">
        <v>2170</v>
      </c>
      <c r="D25" s="19">
        <v>2029</v>
      </c>
      <c r="E25" s="19">
        <v>141</v>
      </c>
    </row>
    <row r="26" spans="2:5" ht="18" x14ac:dyDescent="0.2">
      <c r="B26" s="18" t="s">
        <v>17</v>
      </c>
      <c r="C26" s="19">
        <v>620</v>
      </c>
      <c r="D26" s="19">
        <v>820</v>
      </c>
      <c r="E26" s="19">
        <v>-200</v>
      </c>
    </row>
    <row r="27" spans="2:5" ht="18" x14ac:dyDescent="0.2">
      <c r="B27" s="18" t="s">
        <v>0</v>
      </c>
      <c r="C27" s="19">
        <v>1520</v>
      </c>
      <c r="D27" s="19">
        <v>1608</v>
      </c>
      <c r="E27" s="19">
        <v>-88</v>
      </c>
    </row>
    <row r="28" spans="2:5" ht="18" x14ac:dyDescent="0.2">
      <c r="B28" s="17" t="s">
        <v>40</v>
      </c>
      <c r="C28" s="19">
        <v>17290</v>
      </c>
      <c r="D28" s="19">
        <v>15829</v>
      </c>
      <c r="E28" s="19">
        <v>1461</v>
      </c>
    </row>
    <row r="29" spans="2:5" ht="18.75" customHeight="1" x14ac:dyDescent="0.2">
      <c r="B29" s="2"/>
    </row>
  </sheetData>
  <printOptions horizontalCentered="1"/>
  <pageMargins left="0.25" right="0.25" top="0.75" bottom="0.75" header="0.3" footer="0.3"/>
  <pageSetup scale="64" fitToHeight="0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autoPageBreaks="0" fitToPage="1"/>
  </sheetPr>
  <dimension ref="B1:D20"/>
  <sheetViews>
    <sheetView showGridLines="0" workbookViewId="0"/>
  </sheetViews>
  <sheetFormatPr defaultColWidth="9.140625" defaultRowHeight="18.75" customHeight="1" x14ac:dyDescent="0.2"/>
  <cols>
    <col min="1" max="1" width="2.7109375" customWidth="1"/>
    <col min="2" max="2" width="28.28515625" bestFit="1" customWidth="1"/>
    <col min="3" max="3" width="9.140625" customWidth="1"/>
    <col min="4" max="4" width="47.5703125" customWidth="1"/>
  </cols>
  <sheetData>
    <row r="1" spans="2:4" ht="14.25" customHeight="1" x14ac:dyDescent="0.2"/>
    <row r="2" spans="2:4" ht="33" customHeight="1" x14ac:dyDescent="0.2">
      <c r="D2" s="7" t="s">
        <v>23</v>
      </c>
    </row>
    <row r="3" spans="2:4" ht="16.5" customHeight="1" x14ac:dyDescent="0.2">
      <c r="D3" s="6" t="s">
        <v>34</v>
      </c>
    </row>
    <row r="4" spans="2:4" ht="14.25" customHeight="1" x14ac:dyDescent="0.2"/>
    <row r="5" spans="2:4" ht="18.75" customHeight="1" x14ac:dyDescent="0.2">
      <c r="B5" s="8" t="s">
        <v>31</v>
      </c>
      <c r="D5" s="8" t="s">
        <v>32</v>
      </c>
    </row>
    <row r="6" spans="2:4" ht="18.75" customHeight="1" x14ac:dyDescent="0.2">
      <c r="B6" s="8" t="s">
        <v>1</v>
      </c>
      <c r="D6" s="8" t="s">
        <v>8</v>
      </c>
    </row>
    <row r="7" spans="2:4" ht="18.75" customHeight="1" x14ac:dyDescent="0.2">
      <c r="B7" s="8" t="s">
        <v>2</v>
      </c>
      <c r="D7" s="8" t="s">
        <v>9</v>
      </c>
    </row>
    <row r="8" spans="2:4" ht="18.75" customHeight="1" x14ac:dyDescent="0.2">
      <c r="B8" s="8" t="s">
        <v>3</v>
      </c>
      <c r="D8" s="8" t="s">
        <v>10</v>
      </c>
    </row>
    <row r="9" spans="2:4" ht="18.75" customHeight="1" x14ac:dyDescent="0.2">
      <c r="B9" s="8" t="s">
        <v>4</v>
      </c>
      <c r="D9" s="8" t="s">
        <v>11</v>
      </c>
    </row>
    <row r="10" spans="2:4" ht="18.75" customHeight="1" x14ac:dyDescent="0.2">
      <c r="B10" s="8" t="s">
        <v>5</v>
      </c>
      <c r="D10" s="8" t="s">
        <v>0</v>
      </c>
    </row>
    <row r="11" spans="2:4" ht="18.75" customHeight="1" x14ac:dyDescent="0.2">
      <c r="B11" s="8" t="s">
        <v>6</v>
      </c>
      <c r="D11" s="8" t="s">
        <v>12</v>
      </c>
    </row>
    <row r="12" spans="2:4" ht="18.75" customHeight="1" x14ac:dyDescent="0.2">
      <c r="B12" s="8" t="s">
        <v>7</v>
      </c>
      <c r="D12" s="8" t="s">
        <v>13</v>
      </c>
    </row>
    <row r="13" spans="2:4" ht="18.75" customHeight="1" x14ac:dyDescent="0.2">
      <c r="D13" s="8" t="s">
        <v>14</v>
      </c>
    </row>
    <row r="14" spans="2:4" ht="18.75" customHeight="1" x14ac:dyDescent="0.2">
      <c r="D14" s="8" t="s">
        <v>15</v>
      </c>
    </row>
    <row r="15" spans="2:4" ht="18.75" customHeight="1" x14ac:dyDescent="0.2">
      <c r="D15" s="8" t="s">
        <v>16</v>
      </c>
    </row>
    <row r="16" spans="2:4" ht="18.75" customHeight="1" x14ac:dyDescent="0.2">
      <c r="D16" s="8" t="s">
        <v>17</v>
      </c>
    </row>
    <row r="17" spans="4:4" ht="18.75" customHeight="1" x14ac:dyDescent="0.2">
      <c r="D17" s="8" t="s">
        <v>18</v>
      </c>
    </row>
    <row r="18" spans="4:4" ht="18.75" customHeight="1" x14ac:dyDescent="0.2">
      <c r="D18" s="8" t="s">
        <v>19</v>
      </c>
    </row>
    <row r="19" spans="4:4" ht="18.75" customHeight="1" x14ac:dyDescent="0.2">
      <c r="D19" s="8" t="s">
        <v>20</v>
      </c>
    </row>
    <row r="20" spans="4:4" ht="18.75" customHeight="1" x14ac:dyDescent="0.2">
      <c r="D20" s="8" t="s">
        <v>7</v>
      </c>
    </row>
  </sheetData>
  <printOptions horizontalCentered="1"/>
  <pageMargins left="0.7" right="0.7" top="0.75" bottom="0.75" header="0.3" footer="0.3"/>
  <pageSetup fitToHeight="0" orientation="portrait" horizontalDpi="1200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3770583-0a95-488a-909d-acf753acc1f4">english</DirectSourceMarket>
    <ApprovalStatus xmlns="e3770583-0a95-488a-909d-acf753acc1f4">InProgress</ApprovalStatus>
    <MarketSpecific xmlns="e3770583-0a95-488a-909d-acf753acc1f4">false</MarketSpecific>
    <LocComments xmlns="e3770583-0a95-488a-909d-acf753acc1f4" xsi:nil="true"/>
    <ThumbnailAssetId xmlns="e3770583-0a95-488a-909d-acf753acc1f4" xsi:nil="true"/>
    <PrimaryImageGen xmlns="e3770583-0a95-488a-909d-acf753acc1f4">true</PrimaryImageGen>
    <LegacyData xmlns="e3770583-0a95-488a-909d-acf753acc1f4" xsi:nil="true"/>
    <LocRecommendedHandoff xmlns="e3770583-0a95-488a-909d-acf753acc1f4" xsi:nil="true"/>
    <BusinessGroup xmlns="e3770583-0a95-488a-909d-acf753acc1f4" xsi:nil="true"/>
    <BlockPublish xmlns="e3770583-0a95-488a-909d-acf753acc1f4">false</BlockPublish>
    <TPFriendlyName xmlns="e3770583-0a95-488a-909d-acf753acc1f4" xsi:nil="true"/>
    <NumericId xmlns="e3770583-0a95-488a-909d-acf753acc1f4" xsi:nil="true"/>
    <APEditor xmlns="e3770583-0a95-488a-909d-acf753acc1f4">
      <UserInfo>
        <DisplayName/>
        <AccountId xsi:nil="true"/>
        <AccountType/>
      </UserInfo>
    </APEditor>
    <SourceTitle xmlns="e3770583-0a95-488a-909d-acf753acc1f4" xsi:nil="true"/>
    <OpenTemplate xmlns="e3770583-0a95-488a-909d-acf753acc1f4">true</OpenTemplate>
    <UALocComments xmlns="e3770583-0a95-488a-909d-acf753acc1f4" xsi:nil="true"/>
    <ParentAssetId xmlns="e3770583-0a95-488a-909d-acf753acc1f4" xsi:nil="true"/>
    <IntlLangReviewDate xmlns="e3770583-0a95-488a-909d-acf753acc1f4" xsi:nil="true"/>
    <FeatureTagsTaxHTField0 xmlns="e3770583-0a95-488a-909d-acf753acc1f4">
      <Terms xmlns="http://schemas.microsoft.com/office/infopath/2007/PartnerControls"/>
    </FeatureTagsTaxHTField0>
    <PublishStatusLookup xmlns="e3770583-0a95-488a-909d-acf753acc1f4">
      <Value>313491</Value>
    </PublishStatusLookup>
    <Providers xmlns="e3770583-0a95-488a-909d-acf753acc1f4" xsi:nil="true"/>
    <MachineTranslated xmlns="e3770583-0a95-488a-909d-acf753acc1f4">false</MachineTranslated>
    <OriginalSourceMarket xmlns="e3770583-0a95-488a-909d-acf753acc1f4">english</OriginalSourceMarket>
    <APDescription xmlns="e3770583-0a95-488a-909d-acf753acc1f4">Use this template to track your school athletic budget using tables, conditional formatting, pivot charts, and slicers. It couldn't be easier!
</APDescription>
    <ClipArtFilename xmlns="e3770583-0a95-488a-909d-acf753acc1f4" xsi:nil="true"/>
    <ContentItem xmlns="e3770583-0a95-488a-909d-acf753acc1f4" xsi:nil="true"/>
    <TPInstallLocation xmlns="e3770583-0a95-488a-909d-acf753acc1f4" xsi:nil="true"/>
    <PublishTargets xmlns="e3770583-0a95-488a-909d-acf753acc1f4">OfficeOnlineVNext</PublishTargets>
    <TimesCloned xmlns="e3770583-0a95-488a-909d-acf753acc1f4" xsi:nil="true"/>
    <AssetStart xmlns="e3770583-0a95-488a-909d-acf753acc1f4">2011-12-15T00:12:00+00:00</AssetStart>
    <Provider xmlns="e3770583-0a95-488a-909d-acf753acc1f4" xsi:nil="true"/>
    <AcquiredFrom xmlns="e3770583-0a95-488a-909d-acf753acc1f4">Internal MS</AcquiredFrom>
    <FriendlyTitle xmlns="e3770583-0a95-488a-909d-acf753acc1f4" xsi:nil="true"/>
    <LastHandOff xmlns="e3770583-0a95-488a-909d-acf753acc1f4" xsi:nil="true"/>
    <TPClientViewer xmlns="e3770583-0a95-488a-909d-acf753acc1f4" xsi:nil="true"/>
    <UACurrentWords xmlns="e3770583-0a95-488a-909d-acf753acc1f4" xsi:nil="true"/>
    <ArtSampleDocs xmlns="e3770583-0a95-488a-909d-acf753acc1f4" xsi:nil="true"/>
    <UALocRecommendation xmlns="e3770583-0a95-488a-909d-acf753acc1f4">Localize</UALocRecommendation>
    <Manager xmlns="e3770583-0a95-488a-909d-acf753acc1f4" xsi:nil="true"/>
    <ShowIn xmlns="e3770583-0a95-488a-909d-acf753acc1f4">Show everywhere</ShowIn>
    <UANotes xmlns="e3770583-0a95-488a-909d-acf753acc1f4" xsi:nil="true"/>
    <TemplateStatus xmlns="e3770583-0a95-488a-909d-acf753acc1f4">Complete</TemplateStatus>
    <InternalTagsTaxHTField0 xmlns="e3770583-0a95-488a-909d-acf753acc1f4">
      <Terms xmlns="http://schemas.microsoft.com/office/infopath/2007/PartnerControls"/>
    </InternalTagsTaxHTField0>
    <CSXHash xmlns="e3770583-0a95-488a-909d-acf753acc1f4" xsi:nil="true"/>
    <Downloads xmlns="e3770583-0a95-488a-909d-acf753acc1f4">0</Downloads>
    <VoteCount xmlns="e3770583-0a95-488a-909d-acf753acc1f4" xsi:nil="true"/>
    <OOCacheId xmlns="e3770583-0a95-488a-909d-acf753acc1f4" xsi:nil="true"/>
    <IsDeleted xmlns="e3770583-0a95-488a-909d-acf753acc1f4">false</IsDeleted>
    <AssetExpire xmlns="e3770583-0a95-488a-909d-acf753acc1f4">2035-01-01T08:00:00+00:00</AssetExpire>
    <DSATActionTaken xmlns="e3770583-0a95-488a-909d-acf753acc1f4" xsi:nil="true"/>
    <CSXSubmissionMarket xmlns="e3770583-0a95-488a-909d-acf753acc1f4" xsi:nil="true"/>
    <TPExecutable xmlns="e3770583-0a95-488a-909d-acf753acc1f4" xsi:nil="true"/>
    <SubmitterId xmlns="e3770583-0a95-488a-909d-acf753acc1f4" xsi:nil="true"/>
    <EditorialTags xmlns="e3770583-0a95-488a-909d-acf753acc1f4" xsi:nil="true"/>
    <ApprovalLog xmlns="e3770583-0a95-488a-909d-acf753acc1f4" xsi:nil="true"/>
    <AssetType xmlns="e3770583-0a95-488a-909d-acf753acc1f4">TP</AssetType>
    <BugNumber xmlns="e3770583-0a95-488a-909d-acf753acc1f4" xsi:nil="true"/>
    <CSXSubmissionDate xmlns="e3770583-0a95-488a-909d-acf753acc1f4" xsi:nil="true"/>
    <CSXUpdate xmlns="e3770583-0a95-488a-909d-acf753acc1f4">false</CSXUpdate>
    <Milestone xmlns="e3770583-0a95-488a-909d-acf753acc1f4" xsi:nil="true"/>
    <RecommendationsModifier xmlns="e3770583-0a95-488a-909d-acf753acc1f4" xsi:nil="true"/>
    <OriginAsset xmlns="e3770583-0a95-488a-909d-acf753acc1f4" xsi:nil="true"/>
    <TPComponent xmlns="e3770583-0a95-488a-909d-acf753acc1f4" xsi:nil="true"/>
    <AssetId xmlns="e3770583-0a95-488a-909d-acf753acc1f4">TP102802362</AssetId>
    <IntlLocPriority xmlns="e3770583-0a95-488a-909d-acf753acc1f4" xsi:nil="true"/>
    <PolicheckWords xmlns="e3770583-0a95-488a-909d-acf753acc1f4" xsi:nil="true"/>
    <TPLaunchHelpLink xmlns="e3770583-0a95-488a-909d-acf753acc1f4" xsi:nil="true"/>
    <TPApplication xmlns="e3770583-0a95-488a-909d-acf753acc1f4" xsi:nil="true"/>
    <CrawlForDependencies xmlns="e3770583-0a95-488a-909d-acf753acc1f4">false</CrawlForDependencies>
    <HandoffToMSDN xmlns="e3770583-0a95-488a-909d-acf753acc1f4" xsi:nil="true"/>
    <PlannedPubDate xmlns="e3770583-0a95-488a-909d-acf753acc1f4" xsi:nil="true"/>
    <IntlLangReviewer xmlns="e3770583-0a95-488a-909d-acf753acc1f4" xsi:nil="true"/>
    <TrustLevel xmlns="e3770583-0a95-488a-909d-acf753acc1f4">1 Microsoft Managed Content</TrustLevel>
    <LocLastLocAttemptVersionLookup xmlns="e3770583-0a95-488a-909d-acf753acc1f4">712805</LocLastLocAttemptVersionLookup>
    <IsSearchable xmlns="e3770583-0a95-488a-909d-acf753acc1f4">true</IsSearchable>
    <TemplateTemplateType xmlns="e3770583-0a95-488a-909d-acf753acc1f4">Excel 2007 Default</TemplateTemplateType>
    <CampaignTagsTaxHTField0 xmlns="e3770583-0a95-488a-909d-acf753acc1f4">
      <Terms xmlns="http://schemas.microsoft.com/office/infopath/2007/PartnerControls"/>
    </CampaignTagsTaxHTField0>
    <TPNamespace xmlns="e3770583-0a95-488a-909d-acf753acc1f4" xsi:nil="true"/>
    <TaxCatchAll xmlns="e3770583-0a95-488a-909d-acf753acc1f4"/>
    <Markets xmlns="e3770583-0a95-488a-909d-acf753acc1f4"/>
    <UAProjectedTotalWords xmlns="e3770583-0a95-488a-909d-acf753acc1f4" xsi:nil="true"/>
    <IntlLangReview xmlns="e3770583-0a95-488a-909d-acf753acc1f4">false</IntlLangReview>
    <OutputCachingOn xmlns="e3770583-0a95-488a-909d-acf753acc1f4">false</OutputCachingOn>
    <APAuthor xmlns="e3770583-0a95-488a-909d-acf753acc1f4">
      <UserInfo>
        <DisplayName>REDMOND\v-aptall</DisplayName>
        <AccountId>2566</AccountId>
        <AccountType/>
      </UserInfo>
    </APAuthor>
    <LocManualTestRequired xmlns="e3770583-0a95-488a-909d-acf753acc1f4">false</LocManualTestRequired>
    <TPCommandLine xmlns="e3770583-0a95-488a-909d-acf753acc1f4" xsi:nil="true"/>
    <TPAppVersion xmlns="e3770583-0a95-488a-909d-acf753acc1f4" xsi:nil="true"/>
    <EditorialStatus xmlns="e3770583-0a95-488a-909d-acf753acc1f4">Complete</EditorialStatus>
    <LastModifiedDateTime xmlns="e3770583-0a95-488a-909d-acf753acc1f4" xsi:nil="true"/>
    <ScenarioTagsTaxHTField0 xmlns="e3770583-0a95-488a-909d-acf753acc1f4">
      <Terms xmlns="http://schemas.microsoft.com/office/infopath/2007/PartnerControls"/>
    </ScenarioTagsTaxHTField0>
    <OriginalRelease xmlns="e3770583-0a95-488a-909d-acf753acc1f4">14</OriginalRelease>
    <TPLaunchHelpLinkType xmlns="e3770583-0a95-488a-909d-acf753acc1f4">Template</TPLaunchHelpLinkType>
    <LocalizationTagsTaxHTField0 xmlns="e3770583-0a95-488a-909d-acf753acc1f4">
      <Terms xmlns="http://schemas.microsoft.com/office/infopath/2007/PartnerControls"/>
    </LocalizationTagsTaxHTField0>
    <LocMarketGroupTiers2 xmlns="e3770583-0a95-488a-909d-acf753acc1f4" xsi:nil="true"/>
  </documentManagement>
</p:properties>
</file>

<file path=customXml/itemProps1.xml><?xml version="1.0" encoding="utf-8"?>
<ds:datastoreItem xmlns:ds="http://schemas.openxmlformats.org/officeDocument/2006/customXml" ds:itemID="{5E5B4B29-3F94-46C7-96EF-2B3ED81FB5FA}"/>
</file>

<file path=customXml/itemProps2.xml><?xml version="1.0" encoding="utf-8"?>
<ds:datastoreItem xmlns:ds="http://schemas.openxmlformats.org/officeDocument/2006/customXml" ds:itemID="{17B3D83A-1D70-474C-865B-9BA4A87E46FB}"/>
</file>

<file path=customXml/itemProps3.xml><?xml version="1.0" encoding="utf-8"?>
<ds:datastoreItem xmlns:ds="http://schemas.openxmlformats.org/officeDocument/2006/customXml" ds:itemID="{26C71581-C782-48C1-AF44-43B9166B6E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Dataregistrering for budsjett</vt:lpstr>
      <vt:lpstr>Budsjettrapport</vt:lpstr>
      <vt:lpstr>Listedata</vt:lpstr>
      <vt:lpstr>InntektList</vt:lpstr>
      <vt:lpstr>Budsjettrapport!Print_Titles</vt:lpstr>
      <vt:lpstr>'Dataregistrering for budsjett'!Print_Titles</vt:lpstr>
      <vt:lpstr>Listedata!Print_Titles</vt:lpstr>
      <vt:lpstr>UtgifterList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athletic budget</dc:title>
  <dc:creator>Microsoft</dc:creator>
  <cp:lastModifiedBy>Windows User</cp:lastModifiedBy>
  <cp:lastPrinted>2012-04-24T15:49:16Z</cp:lastPrinted>
  <dcterms:created xsi:type="dcterms:W3CDTF">2012-04-20T19:39:14Z</dcterms:created>
  <dcterms:modified xsi:type="dcterms:W3CDTF">2012-06-28T03:09:45Z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0x0101006B5366A1A4A0C84D9B7C7FC029A8F9A004002E98159AF81B0A43BC33725F0F080723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