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360" windowWidth="19875" windowHeight="7455"/>
  </bookViews>
  <sheets>
    <sheet name="Daftar Cek" sheetId="1" r:id="rId1"/>
  </sheets>
  <calcPr calcId="152511"/>
</workbook>
</file>

<file path=xl/calcChain.xml><?xml version="1.0" encoding="utf-8"?>
<calcChain xmlns="http://schemas.openxmlformats.org/spreadsheetml/2006/main">
  <c r="D15" i="1" l="1"/>
  <c r="H9" i="1" l="1"/>
  <c r="F15" i="1" l="1"/>
  <c r="G15" i="1"/>
  <c r="H15" i="1" l="1"/>
  <c r="G4" i="1" l="1"/>
  <c r="H10" i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<sst xmlns="http://schemas.openxmlformats.org/spreadsheetml/2006/main" count="32" uniqueCount="31">
  <si>
    <t>Woodgrove Bank</t>
  </si>
  <si>
    <t>School of Fine Art</t>
  </si>
  <si>
    <t>Paycheck</t>
  </si>
  <si>
    <t>ATM</t>
  </si>
  <si>
    <t>DC</t>
  </si>
  <si>
    <t>Southridge Video</t>
  </si>
  <si>
    <t>AD</t>
  </si>
  <si>
    <t>The Phone Company</t>
  </si>
  <si>
    <t>BP</t>
  </si>
  <si>
    <t>DEPOSIT</t>
  </si>
  <si>
    <t xml:space="preserve"> </t>
  </si>
  <si>
    <t>Daftar Cek</t>
  </si>
  <si>
    <t>PETUNJUK</t>
  </si>
  <si>
    <r>
      <t xml:space="preserve">DC </t>
    </r>
    <r>
      <rPr>
        <sz val="9"/>
        <color rgb="FF7F7F7F"/>
        <rFont val="Trebuchet MS"/>
        <family val="2"/>
        <scheme val="minor"/>
      </rPr>
      <t>= Kad Debit</t>
    </r>
  </si>
  <si>
    <r>
      <t>AP</t>
    </r>
    <r>
      <rPr>
        <sz val="9"/>
        <color rgb="FF7F7F7F"/>
        <rFont val="Trebuchet MS"/>
        <family val="2"/>
        <scheme val="minor"/>
      </rPr>
      <t xml:space="preserve"> = Bayaran Automatik </t>
    </r>
  </si>
  <si>
    <r>
      <t xml:space="preserve">ATM </t>
    </r>
    <r>
      <rPr>
        <sz val="9"/>
        <color rgb="FF7F7F7F"/>
        <rFont val="Trebuchet MS"/>
        <family val="2"/>
        <scheme val="minor"/>
      </rPr>
      <t>= Pengeluaran Juruwang Automatik</t>
    </r>
  </si>
  <si>
    <r>
      <t xml:space="preserve">BP </t>
    </r>
    <r>
      <rPr>
        <sz val="9"/>
        <color rgb="FF7F7F7F"/>
        <rFont val="Trebuchet MS"/>
        <family val="2"/>
        <scheme val="minor"/>
      </rPr>
      <t>= Bayaran Bil Dalam Talian</t>
    </r>
  </si>
  <si>
    <r>
      <t xml:space="preserve">AD </t>
    </r>
    <r>
      <rPr>
        <sz val="9"/>
        <color rgb="FF7F7F7F"/>
        <rFont val="Trebuchet MS"/>
        <family val="2"/>
        <scheme val="minor"/>
      </rPr>
      <t xml:space="preserve">= Deposit Automatik </t>
    </r>
  </si>
  <si>
    <r>
      <t xml:space="preserve">TR </t>
    </r>
    <r>
      <rPr>
        <sz val="9"/>
        <color rgb="FF7F7F7F"/>
        <rFont val="Trebuchet MS"/>
        <family val="2"/>
        <scheme val="minor"/>
      </rPr>
      <t>= Pindahan Dalam Talian atau Telefon</t>
    </r>
  </si>
  <si>
    <t>CEK/KOD</t>
  </si>
  <si>
    <t>TARIKH</t>
  </si>
  <si>
    <t>URUS NIAGA</t>
  </si>
  <si>
    <t>PERIHALAN</t>
  </si>
  <si>
    <t>PENGELUARAN</t>
  </si>
  <si>
    <t>BAKI</t>
  </si>
  <si>
    <t>Baki Mula</t>
  </si>
  <si>
    <t>Kelas seni Kelly - 6 minggu</t>
  </si>
  <si>
    <t>Sewaan wayang + $10 tunai pulangan</t>
  </si>
  <si>
    <t>Tunai untuk makan di luar</t>
  </si>
  <si>
    <t>Jumlah</t>
  </si>
  <si>
    <t>BAKI SEMASA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</si>
</sst>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RM&quot;#,##0"/>
  </numFmts>
  <fonts count="10" x14ac:knownFonts="1">
    <font>
      <sz val="10"/>
      <color theme="1" tint="0.24994659260841701"/>
      <name val="Trebuchet MS"/>
      <family val="2"/>
      <scheme val="minor"/>
    </font>
    <font>
      <sz val="27"/>
      <color theme="4"/>
      <name val="Trebuchet MS"/>
      <family val="2"/>
      <scheme val="minor"/>
    </font>
    <font>
      <sz val="11"/>
      <color theme="1" tint="0.499984740745262"/>
      <name val="Sylfaen"/>
      <family val="1"/>
      <scheme val="major"/>
    </font>
    <font>
      <sz val="16.5"/>
      <color theme="4"/>
      <name val="Trebuchet MS"/>
      <family val="2"/>
      <scheme val="minor"/>
    </font>
    <font>
      <sz val="11"/>
      <color theme="2" tint="-0.24994659260841701"/>
      <name val="Sylfaen"/>
      <family val="1"/>
      <scheme val="major"/>
    </font>
    <font>
      <sz val="9"/>
      <color rgb="FF404040"/>
      <name val="Trebuchet MS"/>
      <family val="2"/>
      <scheme val="minor"/>
    </font>
    <font>
      <sz val="9"/>
      <color rgb="FF7F7F7F"/>
      <name val="Trebuchet MS"/>
      <family val="2"/>
      <scheme val="minor"/>
    </font>
    <font>
      <sz val="10"/>
      <color theme="4" tint="-0.24994659260841701"/>
      <name val="Sylfaen"/>
      <family val="1"/>
      <scheme val="major"/>
    </font>
    <font>
      <b/>
      <sz val="10"/>
      <color theme="4"/>
      <name val="Trebuchet MS"/>
      <family val="2"/>
      <scheme val="minor"/>
    </font>
    <font>
      <sz val="10"/>
      <color theme="1" tint="0.24994659260841701"/>
      <name val="Trebuchet MS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3" applyAlignment="1">
      <alignment vertical="center"/>
    </xf>
    <xf numFmtId="0" fontId="1" fillId="0" borderId="0" xfId="1" applyAlignment="1">
      <alignment horizontal="left" vertical="center" indent="1"/>
    </xf>
    <xf numFmtId="0" fontId="0" fillId="0" borderId="0" xfId="0" applyAlignment="1"/>
    <xf numFmtId="164" fontId="3" fillId="0" borderId="0" xfId="2" applyNumberFormat="1" applyBorder="1" applyAlignment="1">
      <alignment horizontal="left" vertical="top"/>
    </xf>
    <xf numFmtId="0" fontId="5" fillId="0" borderId="0" xfId="0" applyFont="1" applyAlignment="1"/>
    <xf numFmtId="0" fontId="0" fillId="0" borderId="0" xfId="0" applyBorder="1">
      <alignment vertical="center"/>
    </xf>
    <xf numFmtId="0" fontId="2" fillId="0" borderId="0" xfId="3" applyBorder="1" applyAlignment="1">
      <alignment vertical="center"/>
    </xf>
    <xf numFmtId="0" fontId="2" fillId="0" borderId="2" xfId="3" applyBorder="1" applyAlignment="1">
      <alignment vertical="center"/>
    </xf>
    <xf numFmtId="0" fontId="0" fillId="0" borderId="0" xfId="4" applyFont="1" applyFill="1" applyBorder="1" applyAlignment="1"/>
    <xf numFmtId="0" fontId="0" fillId="0" borderId="0" xfId="4" applyFont="1" applyFill="1" applyBorder="1" applyAlignment="1">
      <alignment horizontal="center"/>
    </xf>
    <xf numFmtId="0" fontId="0" fillId="0" borderId="0" xfId="4" applyFont="1" applyFill="1" applyBorder="1" applyAlignment="1">
      <alignment horizontal="left" indent="1"/>
    </xf>
    <xf numFmtId="0" fontId="0" fillId="0" borderId="0" xfId="4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65" fontId="0" fillId="0" borderId="0" xfId="0" applyNumberFormat="1" applyFont="1" applyFill="1" applyBorder="1" applyAlignment="1">
      <alignment horizontal="right" vertical="center" indent="1"/>
    </xf>
    <xf numFmtId="165" fontId="9" fillId="0" borderId="0" xfId="0" applyNumberFormat="1" applyFont="1" applyFill="1" applyBorder="1" applyAlignment="1">
      <alignment horizontal="right" vertical="center" indent="1"/>
    </xf>
    <xf numFmtId="165" fontId="3" fillId="0" borderId="0" xfId="2" applyNumberFormat="1" applyBorder="1" applyAlignment="1">
      <alignment horizontal="left" vertical="top"/>
    </xf>
  </cellXfs>
  <cellStyles count="7">
    <cellStyle name="Jumlah" xfId="6" builtinId="25" customBuiltin="1"/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  <cellStyle name="Tajuk 4" xfId="5" builtinId="19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5" formatCode="&quot;RM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5" formatCode="&quot;RM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5" formatCode="&quot;RM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RM&quot;#,##0"/>
      <alignment horizontal="right" vertical="center" textRotation="0" wrapText="0" indent="1" justifyLastLine="0" shrinkToFit="0" readingOrder="0"/>
    </dxf>
    <dxf>
      <numFmt numFmtId="165" formatCode="&quot;RM&quot;#,##0"/>
      <alignment horizontal="right" vertical="center" textRotation="0" wrapText="0" indent="1" justifyLastLine="0" shrinkToFit="0" readingOrder="0"/>
    </dxf>
    <dxf>
      <numFmt numFmtId="165" formatCode="&quot;RM&quot;#,##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/>
      </font>
      <border>
        <top style="thick">
          <color theme="2" tint="-0.24994659260841701"/>
        </top>
      </border>
    </dxf>
    <dxf>
      <font>
        <color theme="4" tint="-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TableStyleMedium2" defaultPivotStyle="PivotStyleLight16">
    <tableStyle name="Check Register" pivot="0" count="4">
      <tableStyleElement type="wholeTable" dxfId="18"/>
      <tableStyleElement type="headerRow" dxfId="17"/>
      <tableStyleElement type="totalRow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ftarCek" displayName="DaftarCek" ref="B8:H15" totalsRowCount="1">
  <autoFilter ref="B8:H14"/>
  <tableColumns count="7">
    <tableColumn id="1" name="CEK/KOD" totalsRowLabel="Jumlah" dataDxfId="13" totalsRowDxfId="6"/>
    <tableColumn id="7" name="TARIKH" dataDxfId="12" totalsRowDxfId="5"/>
    <tableColumn id="3" name="URUS NIAGA" totalsRowFunction="custom" dataDxfId="11" totalsRowDxfId="4">
      <totalsRowFormula>CONCATENATE("Kiraan urus niaga: ",SUBTOTAL(103,DaftarCek[URUS NIAGA]))</totalsRowFormula>
    </tableColumn>
    <tableColumn id="8" name="PERIHALAN" dataDxfId="10" totalsRowDxfId="3"/>
    <tableColumn id="4" name="PENGELUARAN" totalsRowFunction="sum" dataDxfId="9" totalsRowDxfId="2"/>
    <tableColumn id="5" name="DEPOSIT" totalsRowFunction="sum" dataDxfId="8" totalsRowDxfId="1"/>
    <tableColumn id="6" name="BAKI" totalsRowFunction="custom" dataDxfId="7" totalsRowDxfId="0">
      <calculatedColumnFormula>IF(ISBLANK(DaftarCek[[#This Row],[PENGELUARAN]]),H8+DaftarCek[[#This Row],[DEPOSIT]],H8-DaftarCek[[#This Row],[PENGELUARAN]])</calculatedColumnFormula>
      <totalsRowFormula>DaftarCek[[#Totals],[DEPOSIT]]-DaftarCek[[#Totals],[PENGELUARAN]]</totalsRow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="Daftar Cek" altTextSummary="Senarai butiran item buku cek seperti Cek/Kod, Tarikh, Urus Niaga, Perihalan, Bayaran, Deposit dan Baki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15"/>
  <sheetViews>
    <sheetView showGridLines="0" tabSelected="1" zoomScaleNormal="100" workbookViewId="0"/>
  </sheetViews>
  <sheetFormatPr defaultRowHeight="18.75" customHeight="1" x14ac:dyDescent="0.3"/>
  <cols>
    <col min="1" max="1" width="3.85546875" customWidth="1"/>
    <col min="2" max="2" width="16.42578125" customWidth="1"/>
    <col min="3" max="3" width="16.85546875" customWidth="1"/>
    <col min="4" max="5" width="32.28515625" customWidth="1"/>
    <col min="6" max="6" width="18.42578125" customWidth="1"/>
    <col min="7" max="8" width="16.5703125" customWidth="1"/>
    <col min="9" max="9" width="3.28515625" customWidth="1"/>
  </cols>
  <sheetData>
    <row r="1" spans="1:9" ht="55.5" customHeight="1" x14ac:dyDescent="0.3">
      <c r="A1" s="3" t="s">
        <v>11</v>
      </c>
      <c r="G1" s="1"/>
      <c r="I1" t="s">
        <v>10</v>
      </c>
    </row>
    <row r="2" spans="1:9" ht="18.75" customHeight="1" x14ac:dyDescent="0.3">
      <c r="B2" s="2" t="s">
        <v>12</v>
      </c>
      <c r="C2" s="2"/>
      <c r="D2" s="2"/>
      <c r="G2" s="2" t="s">
        <v>30</v>
      </c>
      <c r="H2" s="2"/>
      <c r="I2" t="s">
        <v>10</v>
      </c>
    </row>
    <row r="3" spans="1:9" s="7" customFormat="1" ht="4.5" customHeight="1" x14ac:dyDescent="0.3">
      <c r="B3" s="8"/>
      <c r="C3" s="8"/>
      <c r="D3" s="8"/>
      <c r="G3" s="9"/>
      <c r="H3" s="9"/>
    </row>
    <row r="4" spans="1:9" ht="15" customHeight="1" x14ac:dyDescent="0.35">
      <c r="B4" s="6" t="s">
        <v>13</v>
      </c>
      <c r="C4" s="4"/>
      <c r="D4" s="6" t="s">
        <v>14</v>
      </c>
      <c r="G4" s="22">
        <f>DaftarCek[[#Totals],[BAKI]]</f>
        <v>3311</v>
      </c>
      <c r="H4" s="22"/>
    </row>
    <row r="5" spans="1:9" ht="15" customHeight="1" x14ac:dyDescent="0.35">
      <c r="B5" s="6" t="s">
        <v>15</v>
      </c>
      <c r="C5" s="4"/>
      <c r="D5" s="6" t="s">
        <v>16</v>
      </c>
      <c r="G5" s="22"/>
      <c r="H5" s="22"/>
    </row>
    <row r="6" spans="1:9" ht="15" customHeight="1" x14ac:dyDescent="0.35">
      <c r="B6" s="6" t="s">
        <v>17</v>
      </c>
      <c r="C6" s="4"/>
      <c r="D6" s="6" t="s">
        <v>18</v>
      </c>
      <c r="G6" s="5"/>
      <c r="H6" s="5"/>
    </row>
    <row r="7" spans="1:9" ht="12" customHeight="1" x14ac:dyDescent="0.3"/>
    <row r="8" spans="1:9" ht="18.75" customHeight="1" x14ac:dyDescent="0.3">
      <c r="B8" s="10" t="s">
        <v>19</v>
      </c>
      <c r="C8" s="11" t="s">
        <v>20</v>
      </c>
      <c r="D8" s="12" t="s">
        <v>21</v>
      </c>
      <c r="E8" s="12" t="s">
        <v>22</v>
      </c>
      <c r="F8" s="13" t="s">
        <v>23</v>
      </c>
      <c r="G8" s="13" t="s">
        <v>9</v>
      </c>
      <c r="H8" s="11" t="s">
        <v>24</v>
      </c>
    </row>
    <row r="9" spans="1:9" ht="18.75" customHeight="1" x14ac:dyDescent="0.3">
      <c r="B9" s="14"/>
      <c r="C9" s="15">
        <v>40912</v>
      </c>
      <c r="D9" s="16" t="s">
        <v>0</v>
      </c>
      <c r="E9" s="16" t="s">
        <v>25</v>
      </c>
      <c r="F9" s="20"/>
      <c r="G9" s="20">
        <v>2000</v>
      </c>
      <c r="H9" s="20">
        <f>DaftarCek[[#This Row],[DEPOSIT]]</f>
        <v>2000</v>
      </c>
    </row>
    <row r="10" spans="1:9" ht="18.75" customHeight="1" x14ac:dyDescent="0.3">
      <c r="B10" s="14">
        <v>1001</v>
      </c>
      <c r="C10" s="15">
        <v>40923</v>
      </c>
      <c r="D10" s="16" t="s">
        <v>1</v>
      </c>
      <c r="E10" s="16" t="s">
        <v>26</v>
      </c>
      <c r="F10" s="20">
        <v>100</v>
      </c>
      <c r="G10" s="20"/>
      <c r="H10" s="20">
        <f>IF(ISBLANK(DaftarCek[[#This Row],[PENGELUARAN]]),H9+DaftarCek[[#This Row],[DEPOSIT]],H9-DaftarCek[[#This Row],[PENGELUARAN]])</f>
        <v>1900</v>
      </c>
    </row>
    <row r="11" spans="1:9" ht="18.75" customHeight="1" x14ac:dyDescent="0.3">
      <c r="B11" s="14" t="s">
        <v>6</v>
      </c>
      <c r="C11" s="15">
        <v>40923</v>
      </c>
      <c r="D11" s="16" t="s">
        <v>2</v>
      </c>
      <c r="E11" s="16"/>
      <c r="F11" s="20"/>
      <c r="G11" s="20">
        <v>1500</v>
      </c>
      <c r="H11" s="20">
        <f>IF(ISBLANK(DaftarCek[[#This Row],[PENGELUARAN]]),H10+DaftarCek[[#This Row],[DEPOSIT]],H10-DaftarCek[[#This Row],[PENGELUARAN]])</f>
        <v>3400</v>
      </c>
    </row>
    <row r="12" spans="1:9" ht="18.75" customHeight="1" x14ac:dyDescent="0.3">
      <c r="B12" s="14" t="s">
        <v>4</v>
      </c>
      <c r="C12" s="15">
        <v>40926</v>
      </c>
      <c r="D12" s="16" t="s">
        <v>5</v>
      </c>
      <c r="E12" s="16" t="s">
        <v>27</v>
      </c>
      <c r="F12" s="20">
        <v>16</v>
      </c>
      <c r="G12" s="20"/>
      <c r="H12" s="20">
        <f>IF(ISBLANK(DaftarCek[[#This Row],[PENGELUARAN]]),H11+DaftarCek[[#This Row],[DEPOSIT]],H11-DaftarCek[[#This Row],[PENGELUARAN]])</f>
        <v>3384</v>
      </c>
    </row>
    <row r="13" spans="1:9" ht="18.75" customHeight="1" x14ac:dyDescent="0.3">
      <c r="B13" s="14" t="s">
        <v>3</v>
      </c>
      <c r="C13" s="15">
        <v>40931</v>
      </c>
      <c r="D13" s="16"/>
      <c r="E13" s="16" t="s">
        <v>28</v>
      </c>
      <c r="F13" s="20">
        <v>50</v>
      </c>
      <c r="G13" s="20"/>
      <c r="H13" s="20">
        <f>IF(ISBLANK(DaftarCek[[#This Row],[PENGELUARAN]]),H12+DaftarCek[[#This Row],[DEPOSIT]],H12-DaftarCek[[#This Row],[PENGELUARAN]])</f>
        <v>3334</v>
      </c>
    </row>
    <row r="14" spans="1:9" ht="18.75" customHeight="1" x14ac:dyDescent="0.3">
      <c r="B14" s="14" t="s">
        <v>8</v>
      </c>
      <c r="C14" s="15">
        <v>40932</v>
      </c>
      <c r="D14" s="16" t="s">
        <v>7</v>
      </c>
      <c r="E14" s="16"/>
      <c r="F14" s="20">
        <v>23</v>
      </c>
      <c r="G14" s="20"/>
      <c r="H14" s="20">
        <f>IF(ISBLANK(DaftarCek[[#This Row],[PENGELUARAN]]),H13+DaftarCek[[#This Row],[DEPOSIT]],H13-DaftarCek[[#This Row],[PENGELUARAN]])</f>
        <v>3311</v>
      </c>
    </row>
    <row r="15" spans="1:9" ht="18.75" customHeight="1" x14ac:dyDescent="0.3">
      <c r="B15" s="17" t="s">
        <v>29</v>
      </c>
      <c r="C15" s="18"/>
      <c r="D15" s="17" t="str">
        <f>CONCATENATE("Kiraan urus niaga: ",SUBTOTAL(103,DaftarCek[URUS NIAGA]))</f>
        <v>Kiraan urus niaga: 5</v>
      </c>
      <c r="E15" s="19"/>
      <c r="F15" s="21">
        <f>SUBTOTAL(109,DaftarCek[PENGELUARAN])</f>
        <v>189</v>
      </c>
      <c r="G15" s="21">
        <f>SUBTOTAL(109,DaftarCek[DEPOSIT])</f>
        <v>3500</v>
      </c>
      <c r="H15" s="21">
        <f>DaftarCek[[#Totals],[DEPOSIT]]-DaftarCek[[#Totals],[PENGELUARAN]]</f>
        <v>3311</v>
      </c>
    </row>
  </sheetData>
  <mergeCells count="1">
    <mergeCell ref="G4:H5"/>
  </mergeCells>
  <conditionalFormatting sqref="F9:G14">
    <cfRule type="expression" dxfId="14" priority="1">
      <formula>AND($F9&gt;0,$G9&gt;0)</formula>
    </cfRule>
  </conditionalFormatting>
  <dataValidations count="1">
    <dataValidation allowBlank="1" showInputMessage="1" sqref="B9:B14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H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854841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2012-08-30T21:16:00+00:00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77881</Value>
    </PublishStatusLookup>
    <APAuthor xmlns="d4a57d9a-e859-4329-a6f4-6b4a3dc0a1bd">
      <UserInfo>
        <DisplayName>REDMOND\matthos</DisplayName>
        <AccountId>59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TP103427365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8D202928-B8C8-4987-B703-0E90DF33DA3C}"/>
</file>

<file path=customXml/itemProps2.xml><?xml version="1.0" encoding="utf-8"?>
<ds:datastoreItem xmlns:ds="http://schemas.openxmlformats.org/officeDocument/2006/customXml" ds:itemID="{6F8DC8E1-46FC-45F5-A45A-F39B6B480E33}"/>
</file>

<file path=customXml/itemProps3.xml><?xml version="1.0" encoding="utf-8"?>
<ds:datastoreItem xmlns:ds="http://schemas.openxmlformats.org/officeDocument/2006/customXml" ds:itemID="{BBE4E151-1A69-45C1-8AA4-AC5416BB5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Lembaran kerja</vt:lpstr>
      </vt:variant>
      <vt:variant>
        <vt:i4>1</vt:i4>
      </vt:variant>
    </vt:vector>
  </HeadingPairs>
  <TitlesOfParts>
    <vt:vector size="1" baseType="lpstr">
      <vt:lpstr>Daftar Cek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Anchanok Chansitthikul</cp:lastModifiedBy>
  <dcterms:created xsi:type="dcterms:W3CDTF">2011-11-22T20:14:56Z</dcterms:created>
  <dcterms:modified xsi:type="dcterms:W3CDTF">2013-01-04T10:29:44Z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