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E\_Template\2018_017_WordTech_Accessible_Templates_B9\04_PreDTP_Done\lv-LV\"/>
    </mc:Choice>
  </mc:AlternateContent>
  <bookViews>
    <workbookView xWindow="0" yWindow="0" windowWidth="21600" windowHeight="10185"/>
  </bookViews>
  <sheets>
    <sheet name="Budžeta kopsavilkums" sheetId="1" r:id="rId1"/>
    <sheet name="Ikmēneša ienākumi" sheetId="5" r:id="rId2"/>
    <sheet name="Ikmēneša izdevumi" sheetId="3" r:id="rId3"/>
    <sheet name="Semestra izdevumi" sheetId="4" r:id="rId4"/>
  </sheets>
  <definedNames>
    <definedName name="Bilance">'Budžeta kopsavilkums'!$B$10</definedName>
    <definedName name="Darbgrāmatas_Nosaukums">'Budžeta kopsavilkums'!$B$1</definedName>
    <definedName name="_xlnm.Print_Titles" localSheetId="1">'Ikmēneša ienākumi'!$3:$3</definedName>
    <definedName name="_xlnm.Print_Titles" localSheetId="2">'Ikmēneša izdevumi'!$3:$3</definedName>
    <definedName name="_xlnm.Print_Titles" localSheetId="3">'Semestra izdevumi'!$3:$3</definedName>
    <definedName name="IztērētieIenākumiProcentos">'Budžeta kopsavilkums'!$B$3</definedName>
    <definedName name="Kopā_IkmēnešaIenākumi">IkmēnešaIenākumi[[#Totals],[Daudzums]]</definedName>
    <definedName name="Kopā_IkmēnešaIzdevumi">IkmēnešaIzdevumi[[#Totals],[Daudzums]]</definedName>
    <definedName name="Kopā_SemestraIzdevumi">SemestraIzdevumi[[#Totals],[Mēnesī]]</definedName>
    <definedName name="NetoMēnešaIenākumi">'Budžeta kopsavilkums'!$B$6</definedName>
    <definedName name="NetoMēnešaIzdevumi">'Budžeta kopsavilkums'!$B$8</definedName>
    <definedName name="Nosaukums2" localSheetId="1">IkmēnešaIenākumi[[#Headers],[Vienība]]</definedName>
    <definedName name="Nosaukums3">IkmēnešaIzdevumi[[#Headers],[Vienība]]</definedName>
    <definedName name="Nosaukums4">SemestraIzdevumi[[#Headers],[Vienums]]</definedName>
    <definedName name="RindasVirsrakstaReģions1..B3">'Budžeta kopsavilkums'!$B$2</definedName>
    <definedName name="RindasVirsrakstaReģions2..B6">'Budžeta kopsavilkums'!$B$5</definedName>
    <definedName name="RindasVirsrakstaReģions3..B8">'Budžeta kopsavilkums'!$B$7</definedName>
    <definedName name="RindasVirsrakstaReģions4..B10">'Budžeta kopsavilkums'!$B$9</definedName>
  </definedNames>
  <calcPr calcId="162913"/>
</workbook>
</file>

<file path=xl/calcChain.xml><?xml version="1.0" encoding="utf-8"?>
<calcChain xmlns="http://schemas.openxmlformats.org/spreadsheetml/2006/main">
  <c r="C10" i="4" l="1"/>
  <c r="C8" i="5"/>
  <c r="C15" i="3"/>
  <c r="B1" i="4" l="1"/>
  <c r="B1" i="3"/>
  <c r="B1" i="5"/>
  <c r="D5" i="4" l="1"/>
  <c r="D6" i="4"/>
  <c r="D7" i="4"/>
  <c r="D8" i="4"/>
  <c r="D9" i="4"/>
  <c r="D4" i="4"/>
  <c r="D10" i="4" s="1"/>
  <c r="B6" i="1" l="1"/>
  <c r="B8" i="1" l="1"/>
  <c r="B4" i="1" s="1"/>
  <c r="B10" i="1" l="1"/>
  <c r="B3" i="1"/>
</calcChain>
</file>

<file path=xl/sharedStrings.xml><?xml version="1.0" encoding="utf-8"?>
<sst xmlns="http://schemas.openxmlformats.org/spreadsheetml/2006/main" count="41" uniqueCount="36">
  <si>
    <t>mans studiju budžets</t>
  </si>
  <si>
    <t>iztērētie ienākumi procentos</t>
  </si>
  <si>
    <t>neto ikmēneša ienākumi</t>
  </si>
  <si>
    <t>neto ikmēneša izdevumi</t>
  </si>
  <si>
    <t>bilance</t>
  </si>
  <si>
    <t>Šajā šūnā ir sagrupētu stabiņu diagramma, kurā salīdzināti ikmēneša ienākumi un izdevumi.</t>
  </si>
  <si>
    <t>ikmēneša ienākumi</t>
  </si>
  <si>
    <t>Vienība</t>
  </si>
  <si>
    <t>Fiksētie ienākumi</t>
  </si>
  <si>
    <t>Pabalsti</t>
  </si>
  <si>
    <t>Aizdevumi</t>
  </si>
  <si>
    <t>Citi ienākumi</t>
  </si>
  <si>
    <t>Daudzums</t>
  </si>
  <si>
    <t>Ikmēneša izdevumi</t>
  </si>
  <si>
    <t>Īres maksa</t>
  </si>
  <si>
    <t>Komunālie pakalpojumi</t>
  </si>
  <si>
    <t>Mobilais tālrunis</t>
  </si>
  <si>
    <t>Pārtikas preces</t>
  </si>
  <si>
    <t>Auto izdevumi</t>
  </si>
  <si>
    <t>Studiju kredīti</t>
  </si>
  <si>
    <t>Kredītkartes</t>
  </si>
  <si>
    <t>Apdrošināšana</t>
  </si>
  <si>
    <t>Frizieris</t>
  </si>
  <si>
    <t>Izklaide</t>
  </si>
  <si>
    <t>Dažādi</t>
  </si>
  <si>
    <t>semestra izdevumi *</t>
  </si>
  <si>
    <t>Vienums</t>
  </si>
  <si>
    <t>Mācību maksa</t>
  </si>
  <si>
    <t>Laboratorijas maksa</t>
  </si>
  <si>
    <t>Grāmatas</t>
  </si>
  <si>
    <t>Noguldījumi</t>
  </si>
  <si>
    <t>Transports</t>
  </si>
  <si>
    <t>Citi maksājumi</t>
  </si>
  <si>
    <t>* pamatojoties uz 4 mēnešu semestri</t>
  </si>
  <si>
    <t>Mēnesī</t>
  </si>
  <si>
    <t>Kopsumma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</si>
</sst>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_);[Red]\(&quot;$&quot;#,##0\)"/>
    <numFmt numFmtId="165" formatCode="#,##0\ [$EUR];\-#,##0\ [$EUR]"/>
    <numFmt numFmtId="166" formatCode="#,##0\ [$EUR]"/>
  </numFmts>
  <fonts count="18" x14ac:knownFonts="1">
    <font>
      <sz val="11"/>
      <color theme="0" tint="-0.1499679555650502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28"/>
      <color theme="0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40"/>
      <color theme="0" tint="-0.249977111117893"/>
      <name val="Century Gothic"/>
      <family val="2"/>
      <scheme val="major"/>
    </font>
    <font>
      <sz val="18"/>
      <color theme="0" tint="-0.499984740745262"/>
      <name val="Century Gothic"/>
      <family val="1"/>
      <scheme val="major"/>
    </font>
    <font>
      <sz val="12"/>
      <color theme="1"/>
      <name val="Century Gothic"/>
      <family val="1"/>
      <scheme val="major"/>
    </font>
    <font>
      <b/>
      <sz val="12"/>
      <color theme="1"/>
      <name val="Century Gothic"/>
      <family val="1"/>
      <scheme val="major"/>
    </font>
    <font>
      <sz val="40"/>
      <color theme="0" tint="-0.24994659260841701"/>
      <name val="Century Gothic"/>
      <family val="2"/>
      <scheme val="major"/>
    </font>
    <font>
      <sz val="14"/>
      <color theme="0" tint="-0.499984740745262"/>
      <name val="Century Gothic"/>
      <family val="2"/>
      <scheme val="minor"/>
    </font>
    <font>
      <sz val="11"/>
      <color rgb="FF3F3F3F"/>
      <name val="Century Gothic"/>
      <family val="2"/>
      <scheme val="minor"/>
    </font>
    <font>
      <sz val="11"/>
      <color theme="0" tint="-0.499984740745262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 tint="-0.1499679555650502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28"/>
      <color theme="0"/>
      <name val="Century Gothic"/>
      <family val="2"/>
      <scheme val="minor"/>
    </font>
    <font>
      <sz val="11"/>
      <color theme="0" tint="-0.14999847407452621"/>
      <name val="Century Gothic"/>
      <family val="2"/>
      <charset val="186"/>
      <scheme val="maj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1">
    <xf numFmtId="0" fontId="0" fillId="2" borderId="0">
      <alignment vertical="center" wrapText="1"/>
    </xf>
    <xf numFmtId="166" fontId="13" fillId="0" borderId="0" applyFont="0" applyFill="0" applyBorder="0">
      <alignment horizontal="right" vertical="center" indent="1"/>
    </xf>
    <xf numFmtId="9" fontId="2" fillId="2" borderId="0" applyBorder="0">
      <alignment horizontal="left" vertical="center"/>
    </xf>
    <xf numFmtId="0" fontId="9" fillId="0" borderId="0" applyFill="0">
      <alignment vertical="center"/>
    </xf>
    <xf numFmtId="0" fontId="10" fillId="0" borderId="0" applyFill="0"/>
    <xf numFmtId="0" fontId="10" fillId="0" borderId="0" applyFill="0">
      <alignment vertical="center"/>
    </xf>
    <xf numFmtId="0" fontId="11" fillId="0" borderId="1" applyNumberFormat="0" applyFont="0" applyFill="0" applyAlignment="0"/>
    <xf numFmtId="0" fontId="12" fillId="0" borderId="0" applyNumberFormat="0" applyFill="0">
      <alignment vertical="center"/>
    </xf>
    <xf numFmtId="0" fontId="1" fillId="0" borderId="0" applyNumberFormat="0" applyFill="0" applyBorder="0" applyAlignment="0"/>
    <xf numFmtId="164" fontId="2" fillId="2" borderId="0">
      <alignment horizontal="left" vertical="top"/>
    </xf>
    <xf numFmtId="165" fontId="2" fillId="2" borderId="0" applyBorder="0" applyProtection="0">
      <alignment horizontal="left" vertical="center"/>
    </xf>
  </cellStyleXfs>
  <cellXfs count="21">
    <xf numFmtId="0" fontId="0" fillId="2" borderId="0" xfId="0">
      <alignment vertical="center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166" fontId="0" fillId="2" borderId="0" xfId="1" applyFont="1" applyFill="1">
      <alignment horizontal="right" vertical="center" indent="1"/>
    </xf>
    <xf numFmtId="0" fontId="0" fillId="2" borderId="0" xfId="0" applyAlignment="1">
      <alignment horizontal="center" vertical="center" wrapText="1"/>
    </xf>
    <xf numFmtId="0" fontId="14" fillId="2" borderId="0" xfId="0" applyFont="1">
      <alignment vertical="center" wrapText="1"/>
    </xf>
    <xf numFmtId="9" fontId="16" fillId="2" borderId="0" xfId="2" applyFont="1" applyFill="1">
      <alignment horizontal="left" vertical="center"/>
    </xf>
    <xf numFmtId="165" fontId="16" fillId="2" borderId="0" xfId="10" applyFont="1" applyFill="1">
      <alignment horizontal="left" vertical="center"/>
    </xf>
    <xf numFmtId="0" fontId="10" fillId="2" borderId="0" xfId="4" applyFill="1"/>
    <xf numFmtId="0" fontId="10" fillId="2" borderId="0" xfId="5" applyFill="1">
      <alignment vertical="center"/>
    </xf>
    <xf numFmtId="0" fontId="17" fillId="2" borderId="0" xfId="0" applyFont="1" applyFill="1" applyAlignment="1">
      <alignment vertical="center"/>
    </xf>
    <xf numFmtId="0" fontId="14" fillId="2" borderId="1" xfId="6" applyFont="1" applyFill="1" applyAlignment="1">
      <alignment vertical="center" wrapText="1"/>
    </xf>
    <xf numFmtId="0" fontId="15" fillId="2" borderId="0" xfId="8" applyNumberFormat="1" applyFont="1" applyFill="1" applyAlignment="1">
      <alignment vertical="center" wrapText="1"/>
    </xf>
    <xf numFmtId="0" fontId="9" fillId="2" borderId="0" xfId="3" applyFill="1">
      <alignment vertical="center"/>
    </xf>
    <xf numFmtId="0" fontId="10" fillId="2" borderId="0" xfId="4" applyFill="1"/>
    <xf numFmtId="0" fontId="5" fillId="2" borderId="0" xfId="0" applyFont="1" applyFill="1" applyAlignment="1">
      <alignment vertical="center"/>
    </xf>
    <xf numFmtId="0" fontId="12" fillId="2" borderId="0" xfId="7" applyFill="1">
      <alignment vertical="center"/>
    </xf>
    <xf numFmtId="166" fontId="0" fillId="2" borderId="0" xfId="0" applyNumberFormat="1" applyFont="1" applyFill="1" applyAlignment="1" applyProtection="1">
      <alignment horizontal="right" vertical="center" indent="1"/>
    </xf>
  </cellXfs>
  <cellStyles count="11">
    <cellStyle name="Izvade" xfId="6" builtinId="21" customBuiltin="1"/>
    <cellStyle name="Kopsumma" xfId="9" builtinId="25" customBuiltin="1"/>
    <cellStyle name="Nosaukums" xfId="3" builtinId="15" customBuiltin="1"/>
    <cellStyle name="Parasts" xfId="0" builtinId="0" customBuiltin="1"/>
    <cellStyle name="Paskaidrojošs teksts" xfId="8" builtinId="53" customBuiltin="1"/>
    <cellStyle name="Piezīme" xfId="7" builtinId="10" customBuiltin="1"/>
    <cellStyle name="Procenti" xfId="2" builtinId="5" customBuiltin="1"/>
    <cellStyle name="Valūta" xfId="1" builtinId="4" customBuiltin="1"/>
    <cellStyle name="Valūta [0]" xfId="10" builtinId="7" customBuiltin="1"/>
    <cellStyle name="Virsraksts 1" xfId="4" builtinId="16" customBuiltin="1"/>
    <cellStyle name="Virsraksts 2" xfId="5" builtinId="17" customBuiltin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6795556505021"/>
        <name val="Century Gothic"/>
        <family val="2"/>
        <charset val="186"/>
        <scheme val="none"/>
      </font>
      <numFmt numFmtId="166" formatCode="#,##0\ [$EUR]"/>
      <fill>
        <patternFill patternType="solid">
          <fgColor auto="1"/>
          <bgColor theme="1"/>
        </patternFill>
      </fill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6795556505021"/>
        <name val="Century Gothic"/>
        <family val="2"/>
        <charset val="186"/>
        <scheme val="none"/>
      </font>
      <numFmt numFmtId="166" formatCode="#,##0\ [$EUR]"/>
      <fill>
        <patternFill patternType="solid">
          <fgColor auto="1"/>
          <bgColor theme="1"/>
        </patternFill>
      </fill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6795556505021"/>
        <name val="Century Gothic"/>
        <family val="2"/>
        <scheme val="minor"/>
      </font>
      <fill>
        <patternFill patternType="solid">
          <fgColor indexed="64"/>
          <bgColor theme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6795556505021"/>
        <name val="Century Gothic"/>
        <family val="2"/>
        <scheme val="minor"/>
      </font>
      <fill>
        <patternFill patternType="solid">
          <fgColor indexed="64"/>
          <bgColor theme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6795556505021"/>
        <name val="Century Gothic"/>
        <family val="2"/>
        <scheme val="minor"/>
      </font>
      <fill>
        <patternFill patternType="solid">
          <fgColor indexed="64"/>
          <bgColor theme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6795556505021"/>
        <name val="Century Gothic"/>
        <family val="2"/>
        <charset val="186"/>
        <scheme val="none"/>
      </font>
      <fill>
        <patternFill patternType="solid">
          <fgColor auto="1"/>
          <bgColor theme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0" tint="-0.14996795556505021"/>
        <name val="Century Gothic"/>
        <family val="2"/>
        <charset val="186"/>
        <scheme val="none"/>
      </font>
      <fill>
        <patternFill patternType="solid">
          <fgColor auto="1"/>
          <bgColor theme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1"/>
        <color theme="0" tint="-0.14996795556505021"/>
        <name val="Century Gothic"/>
        <family val="2"/>
        <charset val="186"/>
        <scheme val="none"/>
      </font>
      <numFmt numFmtId="167" formatCode="[$EUR]\ #,##0"/>
      <fill>
        <patternFill patternType="solid">
          <fgColor rgb="FF000000"/>
          <bgColor theme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6795556505021"/>
        <name val="Century Gothic"/>
        <family val="2"/>
        <scheme val="minor"/>
      </font>
      <fill>
        <patternFill patternType="solid">
          <fgColor indexed="64"/>
          <bgColor theme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border diagonalUp="0" diagonalDown="0">
        <left/>
        <right/>
        <top style="thin">
          <color theme="1" tint="0.14993743705557422"/>
        </top>
        <bottom style="thin">
          <color theme="1" tint="0.14996795556505021"/>
        </bottom>
        <vertical/>
        <horizontal style="thin">
          <color theme="1" tint="0.14993743705557422"/>
        </horizontal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border diagonalUp="0" diagonalDown="0">
        <left/>
        <right/>
        <top style="thin">
          <color theme="0" tint="-0.499984740745262"/>
        </top>
        <bottom/>
        <vertical/>
        <horizontal/>
      </border>
    </dxf>
    <dxf>
      <border diagonalUp="0" diagonalDown="0">
        <left/>
        <right/>
        <top/>
        <bottom style="thin">
          <color theme="0" tint="-0.499984740745262"/>
        </bottom>
        <vertical/>
        <horizontal/>
      </border>
    </dxf>
    <dxf>
      <font>
        <strike val="0"/>
        <u val="none"/>
        <color theme="0"/>
      </font>
      <fill>
        <patternFill>
          <bgColor theme="1"/>
        </patternFill>
      </fill>
    </dxf>
  </dxfs>
  <tableStyles count="1" defaultTableStyle="Mans studiju budžets" defaultPivotStyle="PivotStyleLight16">
    <tableStyle name="Mans studiju budžets" pivot="0" count="5">
      <tableStyleElement type="wholeTable" dxfId="22"/>
      <tableStyleElement type="headerRow" dxfId="21"/>
      <tableStyleElement type="totalRow" dxfId="20"/>
      <tableStyleElement type="firstRowStripe" dxfId="19"/>
      <tableStyleElement type="secondRow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4">
                    <a:lumMod val="40000"/>
                    <a:lumOff val="60000"/>
                  </a:schemeClr>
                </a:gs>
                <a:gs pos="100000">
                  <a:schemeClr val="accent4"/>
                </a:gs>
              </a:gsLst>
              <a:lin ang="5400000" scaled="0"/>
            </a:gradFill>
            <a:scene3d>
              <a:camera prst="orthographicFront"/>
              <a:lightRig rig="threePt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40000"/>
                      <a:lumOff val="60000"/>
                    </a:schemeClr>
                  </a:gs>
                  <a:gs pos="100000">
                    <a:schemeClr val="accent4"/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F13D-41DA-8641-42D8E97FAA67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100000">
                    <a:schemeClr val="accent1"/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F13D-41DA-8641-42D8E97FAA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Ienākumi</c:v>
              </c:pt>
              <c:pt idx="1">
                <c:v>Izdevumi</c:v>
              </c:pt>
            </c:strLit>
          </c:cat>
          <c:val>
            <c:numRef>
              <c:f>('Budžeta kopsavilkums'!$B$6,'Budžeta kopsavilkums'!$B$8)</c:f>
              <c:numCache>
                <c:formatCode>#\ ##0\ [$EUR];\-#\ ##0\ [$EUR]</c:formatCode>
                <c:ptCount val="2"/>
                <c:pt idx="0">
                  <c:v>2750</c:v>
                </c:pt>
                <c:pt idx="1">
                  <c:v>1770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3D-41DA-8641-42D8E97FA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67593344"/>
        <c:axId val="67594880"/>
      </c:barChart>
      <c:catAx>
        <c:axId val="675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lv-LV"/>
          </a:p>
        </c:txPr>
        <c:crossAx val="67594880"/>
        <c:crosses val="autoZero"/>
        <c:auto val="1"/>
        <c:lblAlgn val="ctr"/>
        <c:lblOffset val="100"/>
        <c:noMultiLvlLbl val="0"/>
      </c:catAx>
      <c:valAx>
        <c:axId val="67594880"/>
        <c:scaling>
          <c:orientation val="minMax"/>
          <c:min val="0"/>
        </c:scaling>
        <c:delete val="0"/>
        <c:axPos val="l"/>
        <c:numFmt formatCode="#,##0\ [$EUR];\-#,##0\ [$EUR]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lv-LV"/>
          </a:p>
        </c:txPr>
        <c:crossAx val="67593344"/>
        <c:crosses val="autoZero"/>
        <c:crossBetween val="between"/>
        <c:majorUnit val="500"/>
        <c:minorUnit val="100"/>
      </c:valAx>
      <c:spPr>
        <a:solidFill>
          <a:schemeClr val="tx1"/>
        </a:solidFill>
      </c:spPr>
    </c:plotArea>
    <c:plotVisOnly val="1"/>
    <c:dispBlanksAs val="gap"/>
    <c:showDLblsOverMax val="0"/>
  </c:chart>
  <c:txPr>
    <a:bodyPr/>
    <a:lstStyle/>
    <a:p>
      <a:pPr>
        <a:defRPr sz="1100"/>
      </a:pPr>
      <a:endParaRPr lang="lv-LV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250026</xdr:colOff>
      <xdr:row>1</xdr:row>
      <xdr:rowOff>262996</xdr:rowOff>
    </xdr:from>
    <xdr:to>
      <xdr:col>4</xdr:col>
      <xdr:colOff>6023764</xdr:colOff>
      <xdr:row>9</xdr:row>
      <xdr:rowOff>107156</xdr:rowOff>
    </xdr:to>
    <xdr:graphicFrame macro="">
      <xdr:nvGraphicFramePr>
        <xdr:cNvPr id="8" name="Diagramma 7" descr="Sagrupētu stabiņu diagramma, kurā salīdzināti ikmēneša ienākumi un izdevumi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IkmēnešaIenākumi" displayName="IkmēnešaIenākumi" ref="B3:C8" totalsRowCount="1" dataDxfId="17" totalsRowDxfId="16">
  <autoFilter ref="B3:C7"/>
  <tableColumns count="2">
    <tableColumn id="1" name="Vienība" totalsRowLabel="Kopsumma" totalsRowDxfId="15"/>
    <tableColumn id="2" name="Daudzums" totalsRowFunction="sum" dataDxfId="14" totalsRowDxfId="13" dataCellStyle="Valūta"/>
  </tableColumns>
  <tableStyleInfo name="Mans studiju budžets" showFirstColumn="0" showLastColumn="0" showRowStripes="1" showColumnStripes="0"/>
  <extLst>
    <ext xmlns:x14="http://schemas.microsoft.com/office/spreadsheetml/2009/9/main" uri="{504A1905-F514-4f6f-8877-14C23A59335A}">
      <x14:table altTextSummary="Šajā tabulā ievadiet ikmēneša ienākumu vienumus un summu"/>
    </ext>
  </extLst>
</table>
</file>

<file path=xl/tables/table2.xml><?xml version="1.0" encoding="utf-8"?>
<table xmlns="http://schemas.openxmlformats.org/spreadsheetml/2006/main" id="2" name="IkmēnešaIzdevumi" displayName="IkmēnešaIzdevumi" ref="B3:C15" totalsRowCount="1" dataDxfId="12" totalsRowDxfId="11">
  <autoFilter ref="B3:C14"/>
  <tableColumns count="2">
    <tableColumn id="1" name="Vienība" totalsRowLabel="Kopsumma" totalsRowDxfId="10"/>
    <tableColumn id="2" name="Daudzums" totalsRowFunction="sum" dataDxfId="4" totalsRowDxfId="9" dataCellStyle="Valūta"/>
  </tableColumns>
  <tableStyleInfo name="Mans studiju budžets" showFirstColumn="0" showLastColumn="0" showRowStripes="1" showColumnStripes="0"/>
  <extLst>
    <ext xmlns:x14="http://schemas.microsoft.com/office/spreadsheetml/2009/9/main" uri="{504A1905-F514-4f6f-8877-14C23A59335A}">
      <x14:table altTextSummary="Šajā tabulā ievadiet ikmēneša izdevumu vienumus un summu."/>
    </ext>
  </extLst>
</table>
</file>

<file path=xl/tables/table3.xml><?xml version="1.0" encoding="utf-8"?>
<table xmlns="http://schemas.openxmlformats.org/spreadsheetml/2006/main" id="9" name="SemestraIzdevumi" displayName="SemestraIzdevumi" ref="B3:D10" totalsRowCount="1" headerRowDxfId="8" dataDxfId="7" totalsRowDxfId="6">
  <autoFilter ref="B3:D9"/>
  <tableColumns count="3">
    <tableColumn id="1" name="Vienums" totalsRowLabel="Kopsumma" totalsRowDxfId="5"/>
    <tableColumn id="2" name="Daudzums" totalsRowFunction="sum" dataDxfId="3" totalsRowDxfId="1" dataCellStyle="Valūta"/>
    <tableColumn id="3" name="Mēnesī" totalsRowFunction="sum" dataDxfId="2" totalsRowDxfId="0" dataCellStyle="Valūta">
      <calculatedColumnFormula>IFERROR(SemestraIzdevumi[[#This Row],[Daudzums]]/4, "")</calculatedColumnFormula>
    </tableColumn>
  </tableColumns>
  <tableStyleInfo name="Mans studiju budžets" showFirstColumn="0" showLastColumn="0" showRowStripes="1" showColumnStripes="0"/>
  <extLst>
    <ext xmlns:x14="http://schemas.microsoft.com/office/spreadsheetml/2009/9/main" uri="{504A1905-F514-4f6f-8877-14C23A59335A}">
      <x14:table altTextSummary="Šajā tabulā ievadiet semestra izdevumu vienumus un summu. Mēneša summa tiek aprēķināta automātiski"/>
    </ext>
  </extLst>
</table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E10"/>
  <sheetViews>
    <sheetView showGridLines="0" tabSelected="1" zoomScaleNormal="100" workbookViewId="0"/>
  </sheetViews>
  <sheetFormatPr defaultColWidth="9" defaultRowHeight="30" customHeight="1" x14ac:dyDescent="0.3"/>
  <cols>
    <col min="1" max="1" width="2.625" style="8" customWidth="1"/>
    <col min="2" max="2" width="25.625" style="8" customWidth="1"/>
    <col min="3" max="3" width="15.625" style="8" customWidth="1"/>
    <col min="4" max="4" width="2.625" style="8" customWidth="1"/>
    <col min="5" max="5" width="80.625" style="8" customWidth="1"/>
    <col min="6" max="6" width="2.625" style="8" customWidth="1"/>
    <col min="7" max="16384" width="9" style="8"/>
  </cols>
  <sheetData>
    <row r="1" spans="2:5" ht="84.95" customHeight="1" x14ac:dyDescent="0.3">
      <c r="B1" s="16" t="s">
        <v>0</v>
      </c>
      <c r="C1" s="16"/>
      <c r="D1" s="16"/>
      <c r="E1" s="16"/>
    </row>
    <row r="2" spans="2:5" ht="35.25" customHeight="1" x14ac:dyDescent="0.25">
      <c r="B2" s="17" t="s">
        <v>1</v>
      </c>
      <c r="C2" s="17"/>
      <c r="E2" s="15" t="s">
        <v>5</v>
      </c>
    </row>
    <row r="3" spans="2:5" ht="37.5" customHeight="1" x14ac:dyDescent="0.3">
      <c r="B3" s="9">
        <f>NetoMēnešaIzdevumi/NetoMēnešaIenākumi</f>
        <v>0.64363636363636367</v>
      </c>
      <c r="E3" s="15"/>
    </row>
    <row r="4" spans="2:5" ht="24" customHeight="1" x14ac:dyDescent="0.3">
      <c r="B4" s="14">
        <f>NetoMēnešaIzdevumi</f>
        <v>1770</v>
      </c>
      <c r="C4" s="14"/>
      <c r="E4" s="15"/>
    </row>
    <row r="5" spans="2:5" ht="35.25" customHeight="1" x14ac:dyDescent="0.25">
      <c r="B5" s="11" t="s">
        <v>2</v>
      </c>
      <c r="E5" s="15"/>
    </row>
    <row r="6" spans="2:5" ht="34.5" x14ac:dyDescent="0.3">
      <c r="B6" s="10">
        <f>Kopā_IkmēnešaIenākumi</f>
        <v>2750</v>
      </c>
      <c r="E6" s="15"/>
    </row>
    <row r="7" spans="2:5" ht="35.25" customHeight="1" x14ac:dyDescent="0.25">
      <c r="B7" s="11" t="s">
        <v>3</v>
      </c>
      <c r="E7" s="15"/>
    </row>
    <row r="8" spans="2:5" ht="34.5" x14ac:dyDescent="0.3">
      <c r="B8" s="10">
        <f>Kopā_IkmēnešaIzdevumi+Kopā_SemestraIzdevumi</f>
        <v>1770</v>
      </c>
      <c r="E8" s="15"/>
    </row>
    <row r="9" spans="2:5" ht="35.25" customHeight="1" x14ac:dyDescent="0.25">
      <c r="B9" s="11" t="s">
        <v>4</v>
      </c>
      <c r="E9" s="15"/>
    </row>
    <row r="10" spans="2:5" ht="34.5" x14ac:dyDescent="0.3">
      <c r="B10" s="10">
        <f>NetoMēnešaIenākumi-NetoMēnešaIzdevumi</f>
        <v>980</v>
      </c>
      <c r="E10" s="15"/>
    </row>
  </sheetData>
  <mergeCells count="4">
    <mergeCell ref="B4:C4"/>
    <mergeCell ref="E2:E10"/>
    <mergeCell ref="B1:E1"/>
    <mergeCell ref="B2:C2"/>
  </mergeCells>
  <conditionalFormatting sqref="B4:C4">
    <cfRule type="dataBar" priority="1">
      <dataBar showValue="0">
        <cfvo type="num" val="0"/>
        <cfvo type="num" val="NetoMēnešaIenākumi"/>
        <color theme="6"/>
      </dataBar>
      <extLst>
        <ext xmlns:x14="http://schemas.microsoft.com/office/spreadsheetml/2009/9/main" uri="{B025F937-C7B1-47D3-B67F-A62EFF666E3E}">
          <x14:id>{89178D20-997E-41DD-BF2E-3A392DB5D2D0}</x14:id>
        </ext>
      </extLst>
    </cfRule>
  </conditionalFormatting>
  <dataValidations count="11">
    <dataValidation allowBlank="1" showInputMessage="1" showErrorMessage="1" prompt="Šajā darbgrāmatā izveidojiet augstskolas budžetu. Šajā darblapā ievadiet ikmēneša ienākumu informāciju. Šūnā E2 ir sagrupētu stabiņu diagramma, kurā salīdzināti ikmēneša ienākumi un izdevumi." sqref="A1"/>
    <dataValidation allowBlank="1" showInputMessage="1" showErrorMessage="1" prompt="Šajā šūnā ir šīs darblapas nosaukums" sqref="B1:E1"/>
    <dataValidation allowBlank="1" showInputMessage="1" showErrorMessage="1" prompt="Iztērētā ienākumu procentuālā daļa tiek automātiski aprēķināta šūnā zemāk" sqref="B2:C2"/>
    <dataValidation allowBlank="1" showInputMessage="1" showErrorMessage="1" prompt="Šajā šūnā tiek automātiski aprēķināta iztērēto ienākumu procentuālā daļa, un zemāk esošajā šūnā tiek automātiski atjaunināta datu josla, kas attēlo iztērēto ienākumu procentuālo daļu" sqref="B3"/>
    <dataValidation allowBlank="1" showInputMessage="1" showErrorMessage="1" prompt="Šajā šūnā tiek automātiski atjaunināta datu josla, kas attēlo iztērēto ienākumu procentuālo daļu" sqref="B4:C4"/>
    <dataValidation allowBlank="1" showInputMessage="1" showErrorMessage="1" prompt="Neto ikmēneša ienākumi tiek automātiski aprēķināti šūnā zemāk" sqref="B5"/>
    <dataValidation allowBlank="1" showInputMessage="1" showErrorMessage="1" prompt="Šajā šūnā tiek automātiski aprēķināti neto ikmēneša ienākumi" sqref="B6"/>
    <dataValidation allowBlank="1" showInputMessage="1" showErrorMessage="1" prompt="Neto ikmēneša izdevumi tiek automātiski aprēķināti šūnā zemāk" sqref="B7"/>
    <dataValidation allowBlank="1" showInputMessage="1" showErrorMessage="1" prompt="Šajā šūnā tiek automātiski aprēķināti neto ikmēneša izdevumi" sqref="B8"/>
    <dataValidation allowBlank="1" showInputMessage="1" showErrorMessage="1" prompt="Bilance tiek automātiski aprēķināta šūnā zemāk" sqref="B9"/>
    <dataValidation allowBlank="1" showInputMessage="1" showErrorMessage="1" prompt="Šajā šūnā tiek automātiski aprēķināta bilance" sqref="B10"/>
  </dataValidations>
  <printOptions horizontalCentered="1"/>
  <pageMargins left="0.25" right="0.25" top="0.25" bottom="0.25" header="0.25" footer="0.25"/>
  <pageSetup paperSize="9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178D20-997E-41DD-BF2E-3A392DB5D2D0}">
            <x14:dataBar minLength="0" maxLength="100">
              <x14:cfvo type="num">
                <xm:f>0</xm:f>
              </x14:cfvo>
              <x14:cfvo type="num">
                <xm:f>NetoMēnešaIenākumi</xm:f>
              </x14:cfvo>
              <x14:negativeFillColor rgb="FFFF0000"/>
              <x14:axisColor rgb="FF000000"/>
            </x14:dataBar>
          </x14:cfRule>
          <xm:sqref>B4:C4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E8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5.625" customWidth="1"/>
    <col min="3" max="3" width="15.625" customWidth="1"/>
    <col min="4" max="4" width="2.625" customWidth="1"/>
    <col min="5" max="5" width="25.625" customWidth="1"/>
    <col min="6" max="6" width="11.625" customWidth="1"/>
    <col min="7" max="7" width="14.125" customWidth="1"/>
    <col min="8" max="8" width="5" customWidth="1"/>
  </cols>
  <sheetData>
    <row r="1" spans="2:5" ht="84.95" customHeight="1" x14ac:dyDescent="0.3">
      <c r="B1" s="18" t="str">
        <f>Darbgrāmatas_Nosaukums</f>
        <v>mans studiju budžets</v>
      </c>
      <c r="C1" s="18"/>
      <c r="D1" s="18"/>
      <c r="E1" s="18"/>
    </row>
    <row r="2" spans="2:5" ht="60.6" customHeight="1" x14ac:dyDescent="0.3">
      <c r="B2" s="12" t="s">
        <v>6</v>
      </c>
    </row>
    <row r="3" spans="2:5" ht="30" customHeight="1" x14ac:dyDescent="0.3">
      <c r="B3" t="s">
        <v>7</v>
      </c>
      <c r="C3" s="7" t="s">
        <v>12</v>
      </c>
    </row>
    <row r="4" spans="2:5" ht="30" customHeight="1" x14ac:dyDescent="0.3">
      <c r="B4" t="s">
        <v>8</v>
      </c>
      <c r="C4" s="6">
        <v>1500</v>
      </c>
    </row>
    <row r="5" spans="2:5" ht="30" customHeight="1" x14ac:dyDescent="0.3">
      <c r="B5" t="s">
        <v>9</v>
      </c>
      <c r="C5" s="6">
        <v>500</v>
      </c>
    </row>
    <row r="6" spans="2:5" ht="30" customHeight="1" x14ac:dyDescent="0.3">
      <c r="B6" t="s">
        <v>10</v>
      </c>
      <c r="C6" s="6">
        <v>500</v>
      </c>
    </row>
    <row r="7" spans="2:5" ht="30" customHeight="1" x14ac:dyDescent="0.3">
      <c r="B7" t="s">
        <v>11</v>
      </c>
      <c r="C7" s="6">
        <v>250</v>
      </c>
    </row>
    <row r="8" spans="2:5" ht="30" customHeight="1" x14ac:dyDescent="0.3">
      <c r="B8" s="13" t="s">
        <v>35</v>
      </c>
      <c r="C8" s="6">
        <f>SUBTOTAL(109,IkmēnešaIenākumi[Daudzums])</f>
        <v>2750</v>
      </c>
    </row>
  </sheetData>
  <mergeCells count="1">
    <mergeCell ref="B1:E1"/>
  </mergeCells>
  <dataValidations count="5">
    <dataValidation allowBlank="1" showInputMessage="1" showErrorMessage="1" prompt="Ievadiet summu šajā kolonnā zem šī virsraksta" sqref="C3"/>
    <dataValidation allowBlank="1" showInputMessage="1" showErrorMessage="1" prompt="Ievadiet ienākumus šajā kolonnā zem šī virsraksta. Izmantojiet virsraksta filtrus, lai atrastu konkrētus ierakstus" sqref="B3"/>
    <dataValidation allowBlank="1" showInputMessage="1" showErrorMessage="1" prompt="Šajā darblapā ievadiet mēneša ienākumus" sqref="A1"/>
    <dataValidation allowBlank="1" showInputMessage="1" showErrorMessage="1" prompt="Šajā šūnā tiek automātiski atjaunināts šīs darblapas nosaukums" sqref="B1:E1"/>
    <dataValidation allowBlank="1" showInputMessage="1" showErrorMessage="1" prompt="Ievadiet ikmēneša ienākumu informāciju zemāk esošajā tabulā" sqref="B2"/>
  </dataValidations>
  <printOptions horizontalCentered="1"/>
  <pageMargins left="0.25" right="0.25" top="0.25" bottom="0.25" header="0.25" footer="0.25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1:E15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5.625" customWidth="1"/>
    <col min="3" max="3" width="15.625" customWidth="1"/>
    <col min="4" max="4" width="2.625" customWidth="1"/>
    <col min="5" max="5" width="25.625" customWidth="1"/>
    <col min="6" max="6" width="11.625" customWidth="1"/>
    <col min="7" max="7" width="14.125" customWidth="1"/>
    <col min="8" max="8" width="5" customWidth="1"/>
  </cols>
  <sheetData>
    <row r="1" spans="2:5" ht="84.95" customHeight="1" x14ac:dyDescent="0.3">
      <c r="B1" s="18" t="str">
        <f>Darbgrāmatas_Nosaukums</f>
        <v>mans studiju budžets</v>
      </c>
      <c r="C1" s="18"/>
      <c r="D1" s="18"/>
      <c r="E1" s="18"/>
    </row>
    <row r="2" spans="2:5" ht="60.6" customHeight="1" x14ac:dyDescent="0.3">
      <c r="B2" s="12" t="s">
        <v>13</v>
      </c>
    </row>
    <row r="3" spans="2:5" ht="30" customHeight="1" x14ac:dyDescent="0.3">
      <c r="B3" t="s">
        <v>7</v>
      </c>
      <c r="C3" s="7" t="s">
        <v>12</v>
      </c>
    </row>
    <row r="4" spans="2:5" ht="30" customHeight="1" x14ac:dyDescent="0.3">
      <c r="B4" t="s">
        <v>14</v>
      </c>
      <c r="C4" s="6">
        <v>20</v>
      </c>
    </row>
    <row r="5" spans="2:5" ht="30" customHeight="1" x14ac:dyDescent="0.3">
      <c r="B5" t="s">
        <v>15</v>
      </c>
      <c r="C5" s="6">
        <v>50</v>
      </c>
    </row>
    <row r="6" spans="2:5" ht="30" customHeight="1" x14ac:dyDescent="0.3">
      <c r="B6" t="s">
        <v>16</v>
      </c>
      <c r="C6" s="6">
        <v>75</v>
      </c>
    </row>
    <row r="7" spans="2:5" ht="30" customHeight="1" x14ac:dyDescent="0.3">
      <c r="B7" t="s">
        <v>17</v>
      </c>
      <c r="C7" s="6">
        <v>250</v>
      </c>
    </row>
    <row r="8" spans="2:5" ht="30" customHeight="1" x14ac:dyDescent="0.3">
      <c r="B8" t="s">
        <v>18</v>
      </c>
      <c r="C8" s="6">
        <v>50</v>
      </c>
    </row>
    <row r="9" spans="2:5" ht="30" customHeight="1" x14ac:dyDescent="0.3">
      <c r="B9" t="s">
        <v>19</v>
      </c>
      <c r="C9" s="6">
        <v>500</v>
      </c>
    </row>
    <row r="10" spans="2:5" ht="30" customHeight="1" x14ac:dyDescent="0.3">
      <c r="B10" t="s">
        <v>20</v>
      </c>
      <c r="C10" s="6">
        <v>275</v>
      </c>
    </row>
    <row r="11" spans="2:5" ht="30" customHeight="1" x14ac:dyDescent="0.3">
      <c r="B11" t="s">
        <v>21</v>
      </c>
      <c r="C11" s="6">
        <v>125</v>
      </c>
    </row>
    <row r="12" spans="2:5" ht="30" customHeight="1" x14ac:dyDescent="0.3">
      <c r="B12" t="s">
        <v>22</v>
      </c>
      <c r="C12" s="6">
        <v>50</v>
      </c>
    </row>
    <row r="13" spans="2:5" ht="30" customHeight="1" x14ac:dyDescent="0.3">
      <c r="B13" t="s">
        <v>23</v>
      </c>
      <c r="C13" s="6">
        <v>0</v>
      </c>
    </row>
    <row r="14" spans="2:5" ht="30" customHeight="1" x14ac:dyDescent="0.3">
      <c r="B14" t="s">
        <v>24</v>
      </c>
      <c r="C14" s="6">
        <v>0</v>
      </c>
    </row>
    <row r="15" spans="2:5" ht="30" customHeight="1" x14ac:dyDescent="0.3">
      <c r="B15" s="13" t="s">
        <v>35</v>
      </c>
      <c r="C15" s="6">
        <f>SUBTOTAL(109,IkmēnešaIzdevumi[Daudzums])</f>
        <v>1395</v>
      </c>
    </row>
  </sheetData>
  <mergeCells count="1">
    <mergeCell ref="B1:E1"/>
  </mergeCells>
  <dataValidations count="5">
    <dataValidation allowBlank="1" showInputMessage="1" showErrorMessage="1" prompt="Ievadiet ikmēneša izdevumu informāciju zemāk esošajā tabulā" sqref="B2"/>
    <dataValidation allowBlank="1" showInputMessage="1" showErrorMessage="1" prompt="Šajā šūnā tiek automātiski atjaunināts šīs darblapas nosaukums" sqref="B1:E1"/>
    <dataValidation allowBlank="1" showInputMessage="1" showErrorMessage="1" prompt="Šajā darblapā ievadiet ikmēneša izdevumus" sqref="A1"/>
    <dataValidation allowBlank="1" showInputMessage="1" showErrorMessage="1" prompt="Ievadiet izdevumus šajā kolonnā zem šī virsraksta. Izmantojiet virsraksta filtrus, lai atrastu konkrētus ierakstus" sqref="B3"/>
    <dataValidation allowBlank="1" showInputMessage="1" showErrorMessage="1" prompt="Ievadiet summu šajā kolonnā zem šī virsraksta" sqref="C3"/>
  </dataValidations>
  <printOptions horizontalCentered="1"/>
  <pageMargins left="0.25" right="0.25" top="0.25" bottom="0.25" header="0.25" footer="0.25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11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5.625" customWidth="1"/>
    <col min="3" max="4" width="15.625" customWidth="1"/>
    <col min="5" max="5" width="2.625" customWidth="1"/>
  </cols>
  <sheetData>
    <row r="1" spans="1:6" ht="84.95" customHeight="1" x14ac:dyDescent="0.3">
      <c r="A1" s="2"/>
      <c r="B1" s="18" t="str">
        <f>Darbgrāmatas_Nosaukums</f>
        <v>mans studiju budžets</v>
      </c>
      <c r="C1" s="18"/>
      <c r="D1" s="18"/>
      <c r="E1" s="18"/>
      <c r="F1" s="18"/>
    </row>
    <row r="2" spans="1:6" ht="60.6" customHeight="1" x14ac:dyDescent="0.3">
      <c r="A2" s="3"/>
      <c r="B2" s="12" t="s">
        <v>25</v>
      </c>
    </row>
    <row r="3" spans="1:6" ht="30" customHeight="1" x14ac:dyDescent="0.3">
      <c r="A3" s="4"/>
      <c r="B3" t="s">
        <v>26</v>
      </c>
      <c r="C3" s="7" t="s">
        <v>12</v>
      </c>
      <c r="D3" s="7" t="s">
        <v>34</v>
      </c>
    </row>
    <row r="4" spans="1:6" ht="30" customHeight="1" x14ac:dyDescent="0.3">
      <c r="A4" s="4"/>
      <c r="B4" t="s">
        <v>27</v>
      </c>
      <c r="C4" s="6">
        <v>750</v>
      </c>
      <c r="D4" s="6">
        <f>IFERROR(SemestraIzdevumi[[#This Row],[Daudzums]]/4, "")</f>
        <v>187.5</v>
      </c>
    </row>
    <row r="5" spans="1:6" ht="30" customHeight="1" x14ac:dyDescent="0.3">
      <c r="A5" s="4"/>
      <c r="B5" t="s">
        <v>28</v>
      </c>
      <c r="C5" s="6">
        <v>250</v>
      </c>
      <c r="D5" s="6">
        <f>IFERROR(SemestraIzdevumi[[#This Row],[Daudzums]]/4, "")</f>
        <v>62.5</v>
      </c>
    </row>
    <row r="6" spans="1:6" ht="30" customHeight="1" x14ac:dyDescent="0.3">
      <c r="A6" s="4"/>
      <c r="B6" t="s">
        <v>29</v>
      </c>
      <c r="C6" s="6">
        <v>500</v>
      </c>
      <c r="D6" s="6">
        <f>IFERROR(SemestraIzdevumi[[#This Row],[Daudzums]]/4, "")</f>
        <v>125</v>
      </c>
    </row>
    <row r="7" spans="1:6" ht="30" customHeight="1" x14ac:dyDescent="0.3">
      <c r="A7" s="4"/>
      <c r="B7" t="s">
        <v>30</v>
      </c>
      <c r="C7" s="6">
        <v>0</v>
      </c>
      <c r="D7" s="6">
        <f>IFERROR(SemestraIzdevumi[[#This Row],[Daudzums]]/4, "")</f>
        <v>0</v>
      </c>
    </row>
    <row r="8" spans="1:6" ht="30" customHeight="1" x14ac:dyDescent="0.3">
      <c r="A8" s="5"/>
      <c r="B8" t="s">
        <v>31</v>
      </c>
      <c r="C8" s="6">
        <v>0</v>
      </c>
      <c r="D8" s="6">
        <f>IFERROR(SemestraIzdevumi[[#This Row],[Daudzums]]/4, "")</f>
        <v>0</v>
      </c>
    </row>
    <row r="9" spans="1:6" ht="30" customHeight="1" x14ac:dyDescent="0.3">
      <c r="A9" s="1"/>
      <c r="B9" t="s">
        <v>32</v>
      </c>
      <c r="C9" s="6">
        <v>0</v>
      </c>
      <c r="D9" s="6">
        <f>IFERROR(SemestraIzdevumi[[#This Row],[Daudzums]]/4, "")</f>
        <v>0</v>
      </c>
    </row>
    <row r="10" spans="1:6" ht="30" customHeight="1" x14ac:dyDescent="0.3">
      <c r="A10" s="1"/>
      <c r="B10" t="s">
        <v>35</v>
      </c>
      <c r="C10" s="20">
        <f>SUBTOTAL(109,SemestraIzdevumi[Daudzums])</f>
        <v>1500</v>
      </c>
      <c r="D10" s="20">
        <f>SUBTOTAL(109,SemestraIzdevumi[Mēnesī])</f>
        <v>375</v>
      </c>
    </row>
    <row r="11" spans="1:6" ht="30" customHeight="1" x14ac:dyDescent="0.3">
      <c r="B11" s="19" t="s">
        <v>33</v>
      </c>
      <c r="C11" s="19"/>
      <c r="D11" s="1"/>
    </row>
  </sheetData>
  <mergeCells count="2">
    <mergeCell ref="B11:C11"/>
    <mergeCell ref="B1:F1"/>
  </mergeCells>
  <dataValidations count="6">
    <dataValidation allowBlank="1" showInputMessage="1" showErrorMessage="1" prompt="Ievadiet semestra izdevumu informāciju zemāk esošajā tabulā, pamatojoties uz 4 mēnešu semestri" sqref="B2"/>
    <dataValidation allowBlank="1" showInputMessage="1" showErrorMessage="1" prompt="Šajā šūnā tiek automātiski atjaunināts šīs darblapas nosaukums" sqref="B1:F1"/>
    <dataValidation allowBlank="1" showInputMessage="1" showErrorMessage="1" prompt="Šajā darblapā ievadiet semestra izdevumus" sqref="A1"/>
    <dataValidation allowBlank="1" showInputMessage="1" showErrorMessage="1" prompt="Ievadiet izdevumus šajā kolonnā zem šī virsraksta. Izmantojiet virsraksta filtrus, lai atrastu konkrētus ierakstus" sqref="B3"/>
    <dataValidation allowBlank="1" showInputMessage="1" showErrorMessage="1" prompt="Ievadiet summu šajā kolonnā zem šī virsraksta" sqref="C3"/>
    <dataValidation allowBlank="1" showInputMessage="1" showErrorMessage="1" prompt="Mēneša summa tiek automātiski aprēķināta šajā kolonnā zem šī virsraksta" sqref="D3"/>
  </dataValidations>
  <printOptions horizontalCentered="1"/>
  <pageMargins left="0.25" right="0.25" top="0.25" bottom="0.25" header="0.25" footer="0.25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4</vt:i4>
      </vt:variant>
      <vt:variant>
        <vt:lpstr>Diapazoni ar nosaukumiem</vt:lpstr>
      </vt:variant>
      <vt:variant>
        <vt:i4>18</vt:i4>
      </vt:variant>
    </vt:vector>
  </HeadingPairs>
  <TitlesOfParts>
    <vt:vector size="22" baseType="lpstr">
      <vt:lpstr>Budžeta kopsavilkums</vt:lpstr>
      <vt:lpstr>Ikmēneša ienākumi</vt:lpstr>
      <vt:lpstr>Ikmēneša izdevumi</vt:lpstr>
      <vt:lpstr>Semestra izdevumi</vt:lpstr>
      <vt:lpstr>Bilance</vt:lpstr>
      <vt:lpstr>Darbgrāmatas_Nosaukums</vt:lpstr>
      <vt:lpstr>'Ikmēneša ienākumi'!Drukāt_virsrakstus</vt:lpstr>
      <vt:lpstr>'Ikmēneša izdevumi'!Drukāt_virsrakstus</vt:lpstr>
      <vt:lpstr>'Semestra izdevumi'!Drukāt_virsrakstus</vt:lpstr>
      <vt:lpstr>IztērētieIenākumiProcentos</vt:lpstr>
      <vt:lpstr>Kopā_IkmēnešaIenākumi</vt:lpstr>
      <vt:lpstr>Kopā_IkmēnešaIzdevumi</vt:lpstr>
      <vt:lpstr>Kopā_SemestraIzdevumi</vt:lpstr>
      <vt:lpstr>NetoMēnešaIenākumi</vt:lpstr>
      <vt:lpstr>NetoMēnešaIzdevumi</vt:lpstr>
      <vt:lpstr>'Ikmēneša ienākumi'!Nosaukums2</vt:lpstr>
      <vt:lpstr>Nosaukums3</vt:lpstr>
      <vt:lpstr>Nosaukums4</vt:lpstr>
      <vt:lpstr>RindasVirsrakstaReģions1..B3</vt:lpstr>
      <vt:lpstr>RindasVirsrakstaReģions2..B6</vt:lpstr>
      <vt:lpstr>RindasVirsrakstaReģions3..B8</vt:lpstr>
      <vt:lpstr>RindasVirsrakstaReģions4..B10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tester</cp:lastModifiedBy>
  <dcterms:created xsi:type="dcterms:W3CDTF">2017-10-28T03:22:34Z</dcterms:created>
  <dcterms:modified xsi:type="dcterms:W3CDTF">2018-05-11T10:30:30Z</dcterms:modified>
</cp:coreProperties>
</file>