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326"/>
  <workbookPr codeName="ThisWorkbook" hidePivotFieldList="1" refreshAllConnections="1"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70626_Accessibility_batch10_Nanjing\05_From_Finalcheck\templates\lv-LV\"/>
    </mc:Choice>
  </mc:AlternateContent>
  <bookViews>
    <workbookView xWindow="0" yWindow="0" windowWidth="28740" windowHeight="12450"/>
  </bookViews>
  <sheets>
    <sheet name="Informācija par solītajām cenām" sheetId="1" r:id="rId1"/>
    <sheet name="Kopsavilkums" sheetId="2" r:id="rId2"/>
  </sheets>
  <definedNames>
    <definedName name="_xlnm.Print_Titles" localSheetId="0">'Informācija par solītajām cenām'!$2:$2</definedName>
    <definedName name="_xlnm.Print_Titles" localSheetId="1">Kopsavilkums!$3:$3</definedName>
    <definedName name="Nosaukums1">Informācija_par_solīto_cenu[[#Headers],[SOLĪTĀS CENAS NR.]]</definedName>
    <definedName name="Nosaukums2">Kopsavilkums!$C$3</definedName>
  </definedNames>
  <calcPr calcId="171027"/>
  <pivotCaches>
    <pivotCache cacheId="3" r:id="rId3"/>
  </pivotCaches>
</workbook>
</file>

<file path=xl/calcChain.xml><?xml version="1.0" encoding="utf-8"?>
<calcChain xmlns="http://schemas.openxmlformats.org/spreadsheetml/2006/main">
  <c r="D8" i="1" l="1"/>
  <c r="G8" i="1" s="1"/>
  <c r="H8" i="1" s="1"/>
  <c r="D7" i="1"/>
  <c r="G7" i="1" s="1"/>
  <c r="H7" i="1" s="1"/>
  <c r="D4" i="1"/>
  <c r="G4" i="1" s="1"/>
  <c r="H4" i="1" s="1"/>
  <c r="D3" i="1"/>
  <c r="G3" i="1" s="1"/>
  <c r="H3" i="1" s="1"/>
  <c r="D9" i="1"/>
  <c r="G9" i="1" s="1"/>
  <c r="H9" i="1" s="1"/>
  <c r="D6" i="1"/>
  <c r="G6" i="1" s="1"/>
  <c r="H6" i="1" s="1"/>
  <c r="D5" i="1"/>
  <c r="G5" i="1" s="1"/>
  <c r="H5" i="1" s="1"/>
</calcChain>
</file>

<file path=xl/sharedStrings.xml><?xml version="1.0" encoding="utf-8"?>
<sst xmlns="http://schemas.openxmlformats.org/spreadsheetml/2006/main" count="20" uniqueCount="18">
  <si>
    <t>Informācija par solītajām cenām</t>
  </si>
  <si>
    <t>APRAKSTS</t>
  </si>
  <si>
    <t>Solītā cena 1</t>
  </si>
  <si>
    <t>Solītā cena 2</t>
  </si>
  <si>
    <t>Solītā cena 3</t>
  </si>
  <si>
    <t>Solītā cena 4</t>
  </si>
  <si>
    <t>Solītā cena 5</t>
  </si>
  <si>
    <t>Solītā cena 6</t>
  </si>
  <si>
    <t>Solītā cena 7</t>
  </si>
  <si>
    <t>SAŅEMŠANAS DATUMS</t>
  </si>
  <si>
    <t>SUMMA</t>
  </si>
  <si>
    <t>IZPILDES LAIKS PROCENTOS</t>
  </si>
  <si>
    <t>TERMIŅŠ</t>
  </si>
  <si>
    <t>Kopsavilkums</t>
  </si>
  <si>
    <t>ATLIKUŠĀS DIENAS</t>
  </si>
  <si>
    <t>Līdz izsolēm atlikušās dienas</t>
  </si>
  <si>
    <t xml:space="preserve"> ATLIKUŠĀS DIENAS</t>
  </si>
  <si>
    <t>SOLĪTĀS CENAS NR.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</si>
</sst>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Ls&quot;\ #,##0.00"/>
    <numFmt numFmtId="165" formatCode="#,##0_ ;\-#,##0\ "/>
    <numFmt numFmtId="166" formatCode="dd/mm/yyyy/"/>
    <numFmt numFmtId="168" formatCode="#,##0.00\ [$EUR]"/>
  </numFmts>
  <fonts count="7" x14ac:knownFonts="1">
    <font>
      <sz val="11"/>
      <color theme="1" tint="0.34998626667073579"/>
      <name val="Calibri"/>
      <family val="2"/>
      <scheme val="minor"/>
    </font>
    <font>
      <sz val="36"/>
      <color theme="4"/>
      <name val="Calibri"/>
      <family val="2"/>
      <scheme val="major"/>
    </font>
    <font>
      <sz val="14"/>
      <color theme="0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20"/>
      <color theme="1" tint="0.34998626667073579"/>
      <name val="Calibri"/>
      <family val="2"/>
      <scheme val="minor"/>
    </font>
    <font>
      <sz val="14"/>
      <color theme="1" tint="0.34998626667073579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</fills>
  <borders count="1">
    <border>
      <left/>
      <right/>
      <top/>
      <bottom/>
      <diagonal/>
    </border>
  </borders>
  <cellStyleXfs count="10">
    <xf numFmtId="0" fontId="0" fillId="0" borderId="0">
      <alignment horizontal="left" vertical="center" wrapText="1" indent="1"/>
    </xf>
    <xf numFmtId="0" fontId="1" fillId="0" borderId="0" applyNumberFormat="0" applyFill="0" applyBorder="0" applyAlignment="0" applyProtection="0"/>
    <xf numFmtId="165" fontId="3" fillId="0" borderId="0" applyFont="0" applyFill="0" applyBorder="0" applyProtection="0">
      <alignment horizontal="left" vertical="center" indent="1"/>
    </xf>
    <xf numFmtId="165" fontId="3" fillId="0" borderId="0" applyFont="0" applyFill="0" applyBorder="0" applyProtection="0">
      <alignment horizontal="right" vertical="center" indent="3"/>
    </xf>
    <xf numFmtId="168" fontId="3" fillId="0" borderId="0" applyFont="0" applyFill="0" applyBorder="0" applyProtection="0">
      <alignment horizontal="left" vertical="center" indent="1"/>
    </xf>
    <xf numFmtId="9" fontId="4" fillId="0" borderId="0" applyFill="0" applyBorder="0" applyProtection="0">
      <alignment horizontal="right" vertical="center"/>
    </xf>
    <xf numFmtId="0" fontId="2" fillId="2" borderId="0" applyNumberFormat="0" applyProtection="0">
      <alignment horizontal="left" indent="1"/>
    </xf>
    <xf numFmtId="166" fontId="3" fillId="0" borderId="0" applyFont="0" applyFill="0" applyBorder="0">
      <alignment horizontal="left" vertical="center" indent="1"/>
    </xf>
    <xf numFmtId="0" fontId="6" fillId="0" borderId="0" applyNumberFormat="0" applyFill="0" applyBorder="0" applyProtection="0">
      <alignment horizontal="right" vertical="center" wrapText="1" indent="1"/>
    </xf>
    <xf numFmtId="0" fontId="6" fillId="0" borderId="0" applyNumberFormat="0" applyFill="0" applyBorder="0" applyProtection="0">
      <alignment horizontal="right" vertical="center" wrapText="1" indent="1"/>
    </xf>
  </cellStyleXfs>
  <cellXfs count="14">
    <xf numFmtId="0" fontId="0" fillId="0" borderId="0" xfId="0">
      <alignment horizontal="left" vertical="center" wrapText="1" indent="1"/>
    </xf>
    <xf numFmtId="0" fontId="0" fillId="0" borderId="0" xfId="0" applyFill="1">
      <alignment horizontal="left" vertical="center" wrapText="1" indent="1"/>
    </xf>
    <xf numFmtId="0" fontId="1" fillId="0" borderId="0" xfId="1" applyFill="1" applyAlignment="1">
      <alignment vertical="center"/>
    </xf>
    <xf numFmtId="9" fontId="4" fillId="0" borderId="0" xfId="5" applyFill="1" applyBorder="1">
      <alignment horizontal="right" vertical="center"/>
    </xf>
    <xf numFmtId="168" fontId="0" fillId="0" borderId="0" xfId="4" applyFont="1" applyFill="1" applyBorder="1">
      <alignment horizontal="left" vertical="center" indent="1"/>
    </xf>
    <xf numFmtId="165" fontId="0" fillId="0" borderId="0" xfId="2" applyFont="1">
      <alignment horizontal="left" vertical="center" indent="1"/>
    </xf>
    <xf numFmtId="0" fontId="2" fillId="2" borderId="0" xfId="6">
      <alignment horizontal="left" indent="1"/>
    </xf>
    <xf numFmtId="0" fontId="6" fillId="0" borderId="0" xfId="8" applyFill="1">
      <alignment horizontal="right" vertical="center" wrapText="1" indent="1"/>
    </xf>
    <xf numFmtId="165" fontId="0" fillId="0" borderId="0" xfId="3" applyFont="1" applyFill="1" applyBorder="1">
      <alignment horizontal="right" vertical="center" indent="3"/>
    </xf>
    <xf numFmtId="166" fontId="0" fillId="0" borderId="0" xfId="7" applyFont="1">
      <alignment horizontal="left" vertical="center" indent="1"/>
    </xf>
    <xf numFmtId="0" fontId="0" fillId="0" borderId="0" xfId="0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5" fillId="0" borderId="0" xfId="0" pivotButton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0">
    <cellStyle name="Datums" xfId="7"/>
    <cellStyle name="Hipersaite" xfId="8" builtinId="8" customBuiltin="1"/>
    <cellStyle name="Izmantota hipersaite" xfId="9" builtinId="9" customBuiltin="1"/>
    <cellStyle name="Komats" xfId="2" builtinId="3" customBuiltin="1"/>
    <cellStyle name="Komats [0]" xfId="3" builtinId="6" customBuiltin="1"/>
    <cellStyle name="Nosaukums" xfId="1" builtinId="15" customBuiltin="1"/>
    <cellStyle name="Parasts" xfId="0" builtinId="0" customBuiltin="1"/>
    <cellStyle name="Procenti" xfId="5" builtinId="5" customBuiltin="1"/>
    <cellStyle name="Valūta" xfId="4" builtinId="4" customBuiltin="1"/>
    <cellStyle name="Virsraksts 1" xfId="6" builtinId="16" customBuiltin="1"/>
  </cellStyles>
  <dxfs count="32">
    <dxf>
      <alignment horizontal="center" readingOrder="0"/>
    </dxf>
    <dxf>
      <alignment horizontal="center" indent="0" readingOrder="0"/>
    </dxf>
    <dxf>
      <font>
        <sz val="14"/>
        <family val="2"/>
      </font>
    </dxf>
    <dxf>
      <font>
        <sz val="14"/>
        <family val="2"/>
      </font>
    </dxf>
    <dxf>
      <font>
        <sz val="14"/>
        <family val="2"/>
      </font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alignment horizontal="center" readingOrder="0"/>
    </dxf>
    <dxf>
      <alignment horizontal="center" indent="0" readingOrder="0"/>
    </dxf>
    <dxf>
      <font>
        <sz val="14"/>
        <family val="2"/>
      </font>
    </dxf>
    <dxf>
      <font>
        <sz val="14"/>
        <family val="2"/>
      </font>
    </dxf>
    <dxf>
      <font>
        <sz val="14"/>
        <family val="2"/>
      </font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font>
        <sz val="14"/>
        <family val="2"/>
      </font>
    </dxf>
    <dxf>
      <font>
        <sz val="14"/>
        <family val="2"/>
      </font>
    </dxf>
    <dxf>
      <font>
        <sz val="14"/>
        <family val="2"/>
      </font>
    </dxf>
    <dxf>
      <alignment horizontal="center" indent="0" readingOrder="0"/>
    </dxf>
    <dxf>
      <alignment horizontal="center" readingOrder="0"/>
    </dxf>
    <dxf>
      <alignment vertical="center" textRotation="0" wrapText="0" indent="0" justifyLastLine="0" shrinkToFit="0" readingOrder="0"/>
    </dxf>
    <dxf>
      <font>
        <b val="0"/>
        <i val="0"/>
        <color theme="1" tint="0.499984740745262"/>
      </font>
      <fill>
        <patternFill>
          <bgColor theme="0"/>
        </patternFill>
      </fill>
      <border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color theme="1" tint="0.499984740745262"/>
      </font>
      <fill>
        <patternFill>
          <bgColor theme="0"/>
        </patternFill>
      </fill>
      <border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color theme="0"/>
      </font>
      <fill>
        <patternFill patternType="solid">
          <fgColor theme="5" tint="-0.249977111117893"/>
          <bgColor theme="5" tint="-0.499984740745262"/>
        </patternFill>
      </fill>
      <border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color theme="1" tint="0.499984740745262"/>
      </font>
      <fill>
        <patternFill>
          <bgColor theme="0"/>
        </patternFill>
      </fill>
      <border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color theme="0"/>
      </font>
      <fill>
        <patternFill>
          <bgColor theme="5" tint="-0.499984740745262"/>
        </patternFill>
      </fill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color theme="0"/>
      </font>
      <fill>
        <patternFill patternType="solid">
          <fgColor theme="5"/>
          <bgColor theme="5" tint="-0.499984740745262"/>
        </patternFill>
      </fill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color theme="1" tint="0.34998626667073579"/>
      </font>
      <fill>
        <patternFill>
          <bgColor theme="0"/>
        </patternFill>
      </fill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</dxfs>
  <tableStyles count="2" defaultTableStyle="Cenu izsekotājs" defaultPivotStyle="PivotStyleLight16">
    <tableStyle name="Cenu izsekotājs" pivot="0" count="3">
      <tableStyleElement type="wholeTable" dxfId="31"/>
      <tableStyleElement type="headerRow" dxfId="30"/>
      <tableStyleElement type="totalRow" dxfId="29"/>
    </tableStyle>
    <tableStyle name="Cenu_izsekotājs_Rakurstabula1" table="0" count="4">
      <tableStyleElement type="wholeTable" dxfId="28"/>
      <tableStyleElement type="headerRow" dxfId="27"/>
      <tableStyleElement type="pageFieldLabels" dxfId="26"/>
      <tableStyleElement type="pageFieldValues" dxfId="25"/>
    </tableStyle>
  </tableStyles>
  <colors>
    <mruColors>
      <color rgb="FF8989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[Office_14010376_TF03427338.xltx]Kopsavilkums!Cenu pārskats</c:name>
    <c:fmtId val="1"/>
  </c:pivotSource>
  <c:chart>
    <c:autoTitleDeleted val="1"/>
    <c:pivotFmts>
      <c:pivotFmt>
        <c:idx val="0"/>
        <c:spPr>
          <a:solidFill>
            <a:schemeClr val="accent1">
              <a:lumMod val="60000"/>
              <a:lumOff val="40000"/>
            </a:schemeClr>
          </a:solidFill>
          <a:ln>
            <a:noFill/>
          </a:ln>
          <a:effectLst/>
        </c:spPr>
        <c:marker>
          <c:symbol val="none"/>
        </c:marker>
      </c:pivotFmt>
      <c:pivotFmt>
        <c:idx val="1"/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v-LV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>
              <a:lumMod val="60000"/>
              <a:lumOff val="4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6000" tIns="19050" rIns="360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v-LV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</c15:spPr>
            </c:ext>
          </c:extLst>
        </c:dLbl>
      </c:pivotFmt>
      <c:pivotFmt>
        <c:idx val="3"/>
        <c:spPr>
          <a:solidFill>
            <a:schemeClr val="accent1">
              <a:lumMod val="60000"/>
              <a:lumOff val="40000"/>
            </a:schemeClr>
          </a:solidFill>
        </c:spPr>
        <c:marker>
          <c:symbol val="none"/>
        </c:marker>
        <c:dLbl>
          <c:idx val="0"/>
          <c:spPr>
            <a:noFill/>
            <a:effectLst/>
          </c:spPr>
          <c:txPr>
            <a:bodyPr vertOverflow="overflow" horzOverflow="overflow" wrap="square" lIns="38100" tIns="19050" rIns="38100" bIns="19050" anchor="ctr">
              <a:noAutofit/>
            </a:bodyPr>
            <a:lstStyle/>
            <a:p>
              <a:pPr>
                <a:defRPr sz="1400">
                  <a:solidFill>
                    <a:schemeClr val="bg1"/>
                  </a:solidFill>
                </a:defRPr>
              </a:pPr>
              <a:endParaRPr lang="lv-LV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</c15:spPr>
            </c:ext>
          </c:extLst>
        </c:dLbl>
      </c:pivotFmt>
      <c:pivotFmt>
        <c:idx val="4"/>
        <c:dLbl>
          <c:idx val="0"/>
          <c:spPr>
            <a:noFill/>
            <a:effectLst/>
          </c:spPr>
          <c:txPr>
            <a:bodyPr vertOverflow="overflow" horzOverflow="overflow" wrap="square" lIns="38100" tIns="19050" rIns="38100" bIns="19050" anchor="ctr">
              <a:noAutofit/>
            </a:bodyPr>
            <a:lstStyle/>
            <a:p>
              <a:pPr>
                <a:defRPr sz="1400">
                  <a:solidFill>
                    <a:schemeClr val="bg1"/>
                  </a:solidFill>
                </a:defRPr>
              </a:pPr>
              <a:endParaRPr lang="lv-LV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</c15:spPr>
            </c:ext>
          </c:extLst>
        </c:dLbl>
      </c:pivotFmt>
      <c:pivotFmt>
        <c:idx val="5"/>
        <c:dLbl>
          <c:idx val="0"/>
          <c:spPr>
            <a:noFill/>
            <a:effectLst/>
          </c:spPr>
          <c:txPr>
            <a:bodyPr vertOverflow="overflow" horzOverflow="overflow" wrap="square" lIns="38100" tIns="19050" rIns="38100" bIns="19050" anchor="ctr">
              <a:noAutofit/>
            </a:bodyPr>
            <a:lstStyle/>
            <a:p>
              <a:pPr>
                <a:defRPr sz="1400">
                  <a:solidFill>
                    <a:schemeClr val="bg1"/>
                  </a:solidFill>
                </a:defRPr>
              </a:pPr>
              <a:endParaRPr lang="lv-LV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</c15:spPr>
            </c:ext>
          </c:extLst>
        </c:dLbl>
      </c:pivotFmt>
      <c:pivotFmt>
        <c:idx val="6"/>
        <c:dLbl>
          <c:idx val="0"/>
          <c:spPr>
            <a:noFill/>
            <a:effectLst/>
          </c:spPr>
          <c:txPr>
            <a:bodyPr vertOverflow="overflow" horzOverflow="overflow" wrap="square" lIns="38100" tIns="19050" rIns="38100" bIns="19050" anchor="ctr">
              <a:noAutofit/>
            </a:bodyPr>
            <a:lstStyle/>
            <a:p>
              <a:pPr>
                <a:defRPr sz="1400">
                  <a:solidFill>
                    <a:schemeClr val="bg1"/>
                  </a:solidFill>
                </a:defRPr>
              </a:pPr>
              <a:endParaRPr lang="lv-LV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</c15:spPr>
            </c:ext>
          </c:extLst>
        </c:dLbl>
      </c:pivotFmt>
      <c:pivotFmt>
        <c:idx val="7"/>
        <c:dLbl>
          <c:idx val="0"/>
          <c:spPr>
            <a:noFill/>
            <a:effectLst/>
          </c:spPr>
          <c:txPr>
            <a:bodyPr vertOverflow="overflow" horzOverflow="overflow" wrap="square" lIns="38100" tIns="19050" rIns="38100" bIns="19050" anchor="ctr">
              <a:noAutofit/>
            </a:bodyPr>
            <a:lstStyle/>
            <a:p>
              <a:pPr>
                <a:defRPr sz="1400">
                  <a:solidFill>
                    <a:schemeClr val="bg1"/>
                  </a:solidFill>
                </a:defRPr>
              </a:pPr>
              <a:endParaRPr lang="lv-LV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</c15:spPr>
            </c:ext>
          </c:extLst>
        </c:dLbl>
      </c:pivotFmt>
      <c:pivotFmt>
        <c:idx val="8"/>
        <c:dLbl>
          <c:idx val="0"/>
          <c:spPr>
            <a:noFill/>
            <a:effectLst/>
          </c:spPr>
          <c:txPr>
            <a:bodyPr vertOverflow="overflow" horzOverflow="overflow" wrap="square" lIns="38100" tIns="19050" rIns="38100" bIns="19050" anchor="ctr">
              <a:noAutofit/>
            </a:bodyPr>
            <a:lstStyle/>
            <a:p>
              <a:pPr>
                <a:defRPr sz="1400">
                  <a:solidFill>
                    <a:schemeClr val="bg1"/>
                  </a:solidFill>
                </a:defRPr>
              </a:pPr>
              <a:endParaRPr lang="lv-LV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</c15:spPr>
            </c:ext>
          </c:extLst>
        </c:dLbl>
      </c:pivotFmt>
      <c:pivotFmt>
        <c:idx val="9"/>
        <c:dLbl>
          <c:idx val="0"/>
          <c:spPr>
            <a:noFill/>
            <a:effectLst/>
          </c:spPr>
          <c:txPr>
            <a:bodyPr vertOverflow="overflow" horzOverflow="overflow" wrap="square" lIns="38100" tIns="19050" rIns="38100" bIns="19050" anchor="ctr">
              <a:noAutofit/>
            </a:bodyPr>
            <a:lstStyle/>
            <a:p>
              <a:pPr>
                <a:defRPr sz="1400">
                  <a:solidFill>
                    <a:schemeClr val="bg1"/>
                  </a:solidFill>
                </a:defRPr>
              </a:pPr>
              <a:endParaRPr lang="lv-LV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</c15:spPr>
            </c:ext>
          </c:extLst>
        </c:dLbl>
      </c:pivotFmt>
      <c:pivotFmt>
        <c:idx val="10"/>
        <c:dLbl>
          <c:idx val="0"/>
          <c:spPr>
            <a:noFill/>
            <a:effectLst/>
          </c:spPr>
          <c:txPr>
            <a:bodyPr vertOverflow="overflow" horzOverflow="overflow" wrap="square" lIns="38100" tIns="19050" rIns="38100" bIns="19050" anchor="ctr">
              <a:noAutofit/>
            </a:bodyPr>
            <a:lstStyle/>
            <a:p>
              <a:pPr>
                <a:defRPr sz="1400">
                  <a:solidFill>
                    <a:schemeClr val="bg1"/>
                  </a:solidFill>
                </a:defRPr>
              </a:pPr>
              <a:endParaRPr lang="lv-LV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</c15:spPr>
            </c:ext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Kopsavilkums!$D$3</c:f>
              <c:strCache>
                <c:ptCount val="1"/>
                <c:pt idx="0">
                  <c:v>Kopsumma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effectLst/>
            </c:spPr>
            <c:txPr>
              <a:bodyPr vertOverflow="overflow" horzOverflow="overflow" wrap="square" lIns="38100" tIns="19050" rIns="38100" bIns="19050" anchor="ctr">
                <a:noAutofit/>
              </a:bodyPr>
              <a:lstStyle/>
              <a:p>
                <a:pPr>
                  <a:defRPr sz="1400">
                    <a:solidFill>
                      <a:schemeClr val="bg1"/>
                    </a:solidFill>
                  </a:defRPr>
                </a:pPr>
                <a:endParaRPr lang="lv-LV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trendline>
            <c:spPr>
              <a:ln w="19050">
                <a:solidFill>
                  <a:schemeClr val="tx1">
                    <a:lumMod val="50000"/>
                    <a:lumOff val="50000"/>
                  </a:schemeClr>
                </a:solidFill>
                <a:tailEnd type="stealth" w="lg" len="lg"/>
              </a:ln>
            </c:spPr>
            <c:trendlineType val="log"/>
            <c:dispRSqr val="0"/>
            <c:dispEq val="0"/>
          </c:trendline>
          <c:cat>
            <c:strRef>
              <c:f>Kopsavilkums!$C$4:$C$10</c:f>
              <c:strCach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strCache>
            </c:strRef>
          </c:cat>
          <c:val>
            <c:numRef>
              <c:f>Kopsavilkums!$D$4:$D$10</c:f>
              <c:numCache>
                <c:formatCode>General</c:formatCode>
                <c:ptCount val="7"/>
                <c:pt idx="0">
                  <c:v>20</c:v>
                </c:pt>
                <c:pt idx="1">
                  <c:v>10</c:v>
                </c:pt>
                <c:pt idx="2">
                  <c:v>10</c:v>
                </c:pt>
                <c:pt idx="3">
                  <c:v>20</c:v>
                </c:pt>
                <c:pt idx="4">
                  <c:v>2</c:v>
                </c:pt>
                <c:pt idx="5">
                  <c:v>13</c:v>
                </c:pt>
                <c:pt idx="6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7A-4DF3-8C81-81376E675238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77036920"/>
        <c:axId val="377034296"/>
      </c:barChart>
      <c:catAx>
        <c:axId val="377036920"/>
        <c:scaling>
          <c:orientation val="minMax"/>
        </c:scaling>
        <c:delete val="0"/>
        <c:axPos val="b"/>
        <c:majorGridlines>
          <c:spPr>
            <a:effectLst/>
          </c:spPr>
        </c:majorGridlines>
        <c:title>
          <c:overlay val="0"/>
        </c:title>
        <c:numFmt formatCode="General" sourceLinked="1"/>
        <c:majorTickMark val="out"/>
        <c:minorTickMark val="none"/>
        <c:tickLblPos val="nextTo"/>
        <c:spPr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377034296"/>
        <c:crosses val="autoZero"/>
        <c:auto val="1"/>
        <c:lblAlgn val="ctr"/>
        <c:lblOffset val="100"/>
        <c:tickLblSkip val="1"/>
        <c:noMultiLvlLbl val="0"/>
      </c:catAx>
      <c:valAx>
        <c:axId val="377034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ajorGridlines>
        <c:title>
          <c:overlay val="0"/>
        </c:title>
        <c:numFmt formatCode="General" sourceLinked="1"/>
        <c:majorTickMark val="out"/>
        <c:minorTickMark val="none"/>
        <c:tickLblPos val="nextTo"/>
        <c:spPr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377036920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Kopsavilkums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hyperlink" Target="#'Inform&#257;cija par sol&#299;taj&#257;m cen&#257;m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1752600</xdr:colOff>
      <xdr:row>0</xdr:row>
      <xdr:rowOff>266700</xdr:rowOff>
    </xdr:from>
    <xdr:to>
      <xdr:col>7</xdr:col>
      <xdr:colOff>1761599</xdr:colOff>
      <xdr:row>0</xdr:row>
      <xdr:rowOff>607695</xdr:rowOff>
    </xdr:to>
    <xdr:sp macro="" textlink="">
      <xdr:nvSpPr>
        <xdr:cNvPr id="2" name="Diagramma" descr="Navigācijas forma uz kopsavilkuma darblapu">
          <a:hlinkClick xmlns:r="http://schemas.openxmlformats.org/officeDocument/2006/relationships" r:id="rId1" tooltip="Atlasiet, lai pārietu uz kopsavilkuma darblapu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496675" y="266700"/>
          <a:ext cx="1771124" cy="340995"/>
        </a:xfrm>
        <a:prstGeom prst="roundRect">
          <a:avLst/>
        </a:prstGeom>
        <a:solidFill>
          <a:schemeClr val="accent2">
            <a:lumMod val="50000"/>
          </a:schemeClr>
        </a:solidFill>
        <a:ln>
          <a:noFill/>
        </a:ln>
        <a:effectLst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/>
          <a:r>
            <a:rPr lang="lv" sz="1100">
              <a:solidFill>
                <a:schemeClr val="bg1"/>
              </a:solidFill>
            </a:rPr>
            <a:t>KOPSAVILKUMS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2381250</xdr:colOff>
      <xdr:row>0</xdr:row>
      <xdr:rowOff>266698</xdr:rowOff>
    </xdr:from>
    <xdr:to>
      <xdr:col>6</xdr:col>
      <xdr:colOff>11700</xdr:colOff>
      <xdr:row>0</xdr:row>
      <xdr:rowOff>605026</xdr:rowOff>
    </xdr:to>
    <xdr:sp macro="" textlink="">
      <xdr:nvSpPr>
        <xdr:cNvPr id="3" name="Detalizēta informācija" descr="Navigācijas forma uz darblapu ar informāciju par solītajām cenām">
          <a:hlinkClick xmlns:r="http://schemas.openxmlformats.org/officeDocument/2006/relationships" r:id="rId1" tooltip="Atlasiet, lai naviģētu uz darblapu ar informāciju par solītajām cenām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7953375" y="266698"/>
          <a:ext cx="2412000" cy="338328"/>
        </a:xfrm>
        <a:prstGeom prst="roundRect">
          <a:avLst/>
        </a:prstGeom>
        <a:solidFill>
          <a:schemeClr val="accent2">
            <a:lumMod val="50000"/>
          </a:schemeClr>
        </a:solidFill>
        <a:ln>
          <a:noFill/>
        </a:ln>
        <a:effectLst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/>
          <a:r>
            <a:rPr lang="lv" sz="1100">
              <a:solidFill>
                <a:schemeClr val="bg1"/>
              </a:solidFill>
            </a:rPr>
            <a:t>INFORMĀCIJA</a:t>
          </a:r>
          <a:r>
            <a:rPr lang="lv" sz="1100" baseline="0">
              <a:solidFill>
                <a:schemeClr val="bg1"/>
              </a:solidFill>
            </a:rPr>
            <a:t> </a:t>
          </a:r>
          <a:r>
            <a:rPr lang="lv" sz="1100">
              <a:solidFill>
                <a:schemeClr val="bg1"/>
              </a:solidFill>
            </a:rPr>
            <a:t>PAR SOLĪTAJĀM CENĀM</a:t>
          </a:r>
        </a:p>
      </xdr:txBody>
    </xdr:sp>
    <xdr:clientData fPrintsWithSheet="0"/>
  </xdr:twoCellAnchor>
  <xdr:twoCellAnchor editAs="oneCell">
    <xdr:from>
      <xdr:col>0</xdr:col>
      <xdr:colOff>104775</xdr:colOff>
      <xdr:row>0</xdr:row>
      <xdr:rowOff>733423</xdr:rowOff>
    </xdr:from>
    <xdr:to>
      <xdr:col>5</xdr:col>
      <xdr:colOff>2371725</xdr:colOff>
      <xdr:row>1</xdr:row>
      <xdr:rowOff>3762375</xdr:rowOff>
    </xdr:to>
    <xdr:graphicFrame macro="">
      <xdr:nvGraphicFramePr>
        <xdr:cNvPr id="4" name="Solīto cenu diagramma" descr="Sagrupēta stabiņu diagramma ar solītajām cenām atlikušo dienu skaitu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dmin" refreshedDate="42935.446785995373" createdVersion="6" refreshedVersion="6" minRefreshableVersion="3" recordCount="7">
  <cacheSource type="worksheet">
    <worksheetSource name="Informācija_par_solīto_cenu"/>
  </cacheSource>
  <cacheFields count="7">
    <cacheField name="SOLĪTĀ CENA #" numFmtId="165">
      <sharedItems containsSemiMixedTypes="0" containsString="0" containsNumber="1" containsInteger="1" minValue="1" maxValue="7" count="7">
        <n v="1"/>
        <n v="2"/>
        <n v="3"/>
        <n v="4"/>
        <n v="5"/>
        <n v="6"/>
        <n v="7"/>
      </sharedItems>
    </cacheField>
    <cacheField name="APRAKSTS" numFmtId="0">
      <sharedItems/>
    </cacheField>
    <cacheField name="SAŅEMŠANAS DATUMS" numFmtId="166">
      <sharedItems containsSemiMixedTypes="0" containsNonDate="0" containsDate="1" containsString="0" minDate="2017-06-21T00:00:00" maxDate="2017-07-10T00:00:00"/>
    </cacheField>
    <cacheField name="SUMMA" numFmtId="168">
      <sharedItems containsSemiMixedTypes="0" containsString="0" containsNumber="1" containsInteger="1" minValue="1500" maxValue="5000"/>
    </cacheField>
    <cacheField name="IZPILDES LAIKS PROCENTOS" numFmtId="9">
      <sharedItems containsSemiMixedTypes="0" containsString="0" containsNumber="1" minValue="0.2" maxValue="0.75"/>
    </cacheField>
    <cacheField name="TERMIŅŠ" numFmtId="166">
      <sharedItems containsSemiMixedTypes="0" containsNonDate="0" containsDate="1" containsString="0" minDate="2017-07-21T00:00:00" maxDate="2017-08-09T00:00:00"/>
    </cacheField>
    <cacheField name="ATLIKUŠĀS DIENAS" numFmtId="165">
      <sharedItems containsSemiMixedTypes="0" containsString="0" containsNumber="1" containsInteger="1" minValue="2" maxValue="2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">
  <r>
    <x v="0"/>
    <s v="Solītā cena 1"/>
    <d v="2017-07-09T00:00:00"/>
    <n v="2000"/>
    <n v="0.5"/>
    <d v="2017-08-08T00:00:00"/>
    <n v="20"/>
  </r>
  <r>
    <x v="1"/>
    <s v="Solītā cena 2"/>
    <d v="2017-06-29T00:00:00"/>
    <n v="3500"/>
    <n v="0.25"/>
    <d v="2017-07-29T00:00:00"/>
    <n v="10"/>
  </r>
  <r>
    <x v="2"/>
    <s v="Solītā cena 3"/>
    <d v="2017-06-29T00:00:00"/>
    <n v="5000"/>
    <n v="0.3"/>
    <d v="2017-07-29T00:00:00"/>
    <n v="10"/>
  </r>
  <r>
    <x v="3"/>
    <s v="Solītā cena 4"/>
    <d v="2017-07-09T00:00:00"/>
    <n v="4000"/>
    <n v="0.2"/>
    <d v="2017-08-08T00:00:00"/>
    <n v="20"/>
  </r>
  <r>
    <x v="4"/>
    <s v="Solītā cena 5"/>
    <d v="2017-06-21T00:00:00"/>
    <n v="4000"/>
    <n v="0.75"/>
    <d v="2017-07-21T00:00:00"/>
    <n v="2"/>
  </r>
  <r>
    <x v="5"/>
    <s v="Solītā cena 6"/>
    <d v="2017-07-02T00:00:00"/>
    <n v="1500"/>
    <n v="0.45"/>
    <d v="2017-08-01T00:00:00"/>
    <n v="13"/>
  </r>
  <r>
    <x v="6"/>
    <s v="Solītā cena 7"/>
    <d v="2017-07-04T00:00:00"/>
    <n v="5000"/>
    <n v="0.65"/>
    <d v="2017-08-03T00:00:00"/>
    <n v="1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Cenu pārskats" cacheId="3" applyNumberFormats="0" applyBorderFormats="0" applyFontFormats="0" applyPatternFormats="0" applyAlignmentFormats="0" applyWidthHeightFormats="1" dataCaption="Vērtības" updatedVersion="6" minRefreshableVersion="3" rowGrandTotals="0" colGrandTotals="0" itemPrintTitles="1" createdVersion="6" indent="0" outline="1" outlineData="1" multipleFieldFilters="0" rowHeaderCaption="SOLĪTĀS CENAS NR.">
  <location ref="C3:D10" firstHeaderRow="1" firstDataRow="1" firstDataCol="1"/>
  <pivotFields count="7">
    <pivotField axis="axisRow" compact="0" showAll="0" defaultSubtotal="0">
      <items count="7">
        <item x="0"/>
        <item x="1"/>
        <item x="2"/>
        <item x="3"/>
        <item x="4"/>
        <item x="5"/>
        <item x="6"/>
      </items>
    </pivotField>
    <pivotField showAll="0"/>
    <pivotField numFmtId="14" showAll="0"/>
    <pivotField numFmtId="164" showAll="0"/>
    <pivotField numFmtId="9" showAll="0"/>
    <pivotField numFmtId="14" showAll="0"/>
    <pivotField dataField="1" numFmtId="165" showAll="0"/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>
      <x v="6"/>
    </i>
  </rowItems>
  <colItems count="1">
    <i/>
  </colItems>
  <dataFields count="1">
    <dataField name=" ATLIKUŠĀS DIENAS" fld="6" baseField="0" baseItem="0"/>
  </dataFields>
  <formats count="8">
    <format dxfId="23">
      <pivotArea dataOnly="0" labelOnly="1" outline="0" fieldPosition="0">
        <references count="1">
          <reference field="0" count="0"/>
        </references>
      </pivotArea>
    </format>
    <format dxfId="22">
      <pivotArea outline="0" collapsedLevelsAreSubtotals="1" fieldPosition="0"/>
    </format>
    <format dxfId="21">
      <pivotArea field="0" type="button" dataOnly="0" labelOnly="1" outline="0" axis="axisRow" fieldPosition="0"/>
    </format>
    <format dxfId="20">
      <pivotArea dataOnly="0" labelOnly="1" outline="0" axis="axisValues" fieldPosition="0"/>
    </format>
    <format dxfId="19">
      <pivotArea dataOnly="0" labelOnly="1" outline="0" axis="axisValues" fieldPosition="0"/>
    </format>
    <format dxfId="18">
      <pivotArea field="0" type="button" dataOnly="0" labelOnly="1" outline="0" axis="axisRow" fieldPosition="0"/>
    </format>
    <format dxfId="17">
      <pivotArea dataOnly="0" labelOnly="1" outline="0" axis="axisValues" fieldPosition="0"/>
    </format>
    <format dxfId="16">
      <pivotArea dataOnly="0" labelOnly="1" outline="0" axis="axisValues" fieldPosition="0"/>
    </format>
  </formats>
  <chartFormats count="8">
    <chartFormat chart="1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4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1" format="5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1" format="6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1" format="7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1" format="8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1" format="9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1" format="10">
      <pivotArea type="data" outline="0" fieldPosition="0">
        <references count="2">
          <reference field="4294967294" count="1" selected="0">
            <x v="0"/>
          </reference>
          <reference field="0" count="1" selected="0">
            <x v="6"/>
          </reference>
        </references>
      </pivotArea>
    </chartFormat>
  </chartFormats>
  <pivotTableStyleInfo name="Cenu_izsekotājs_Rakurstabula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Summary="Cenas piedāvājums un atlikušās dienas tiek automātiski atjauninātas šajā rakurstabulā no solīto cenu informācijas darblapas. Lai atjauninātu izmaiņas, atlasiet Atsvaidzināt lentes opcijā Analizēt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1" name="Informācija_par_solīto_cenu" displayName="Informācija_par_solīto_cenu" ref="B2:H9" totalsRowShown="0" dataDxfId="24">
  <autoFilter ref="B2:H9"/>
  <tableColumns count="7">
    <tableColumn id="1" name="SOLĪTĀS CENAS NR." dataCellStyle="Komats"/>
    <tableColumn id="2" name="APRAKSTS" dataCellStyle="Parasts"/>
    <tableColumn id="3" name="SAŅEMŠANAS DATUMS" dataCellStyle="Datums"/>
    <tableColumn id="4" name="SUMMA" dataCellStyle="Valūta"/>
    <tableColumn id="5" name="IZPILDES LAIKS PROCENTOS" dataCellStyle="Procenti"/>
    <tableColumn id="6" name="TERMIŅŠ" dataCellStyle="Datums">
      <calculatedColumnFormula>Informācija_par_solīto_cenu[[#This Row],[SAŅEMŠANAS DATUMS]]+30</calculatedColumnFormula>
    </tableColumn>
    <tableColumn id="7" name="ATLIKUŠĀS DIENAS" dataCellStyle="Komats [0]">
      <calculatedColumnFormula>Informācija_par_solīto_cenu[[#This Row],[TERMIŅŠ]]-TODAY()</calculatedColumnFormula>
    </tableColumn>
  </tableColumns>
  <tableStyleInfo name="Cenu izsekotājs" showFirstColumn="0" showLastColumn="1" showRowStripes="1" showColumnStripes="0"/>
  <extLst>
    <ext xmlns:x14="http://schemas.microsoft.com/office/spreadsheetml/2009/9/main" uri="{504A1905-F514-4f6f-8877-14C23A59335A}">
      <x14:table altTextSummary="Šajā tabulā ievadiet solīto cenu, aprakstu, saņemšanas datumu, summu, izpildes procentuālo vērtību, termiņu un atlikušās dienas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Solstice">
  <a:themeElements>
    <a:clrScheme name="Solstice">
      <a:dk1>
        <a:sysClr val="windowText" lastClr="000000"/>
      </a:dk1>
      <a:lt1>
        <a:sysClr val="window" lastClr="FFFFFF"/>
      </a:lt1>
      <a:dk2>
        <a:srgbClr val="4F271C"/>
      </a:dk2>
      <a:lt2>
        <a:srgbClr val="E7DEC9"/>
      </a:lt2>
      <a:accent1>
        <a:srgbClr val="3891A7"/>
      </a:accent1>
      <a:accent2>
        <a:srgbClr val="FEB80A"/>
      </a:accent2>
      <a:accent3>
        <a:srgbClr val="C32D2E"/>
      </a:accent3>
      <a:accent4>
        <a:srgbClr val="84AA33"/>
      </a:accent4>
      <a:accent5>
        <a:srgbClr val="964305"/>
      </a:accent5>
      <a:accent6>
        <a:srgbClr val="475A8D"/>
      </a:accent6>
      <a:hlink>
        <a:srgbClr val="8DC765"/>
      </a:hlink>
      <a:folHlink>
        <a:srgbClr val="AA8A14"/>
      </a:folHlink>
    </a:clrScheme>
    <a:fontScheme name="Calibri">
      <a:majorFont>
        <a:latin typeface="Calibri" panose="020F050202020403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Solstice">
      <a:fillStyleLst>
        <a:solidFill>
          <a:schemeClr val="phClr"/>
        </a:solidFill>
        <a:gradFill rotWithShape="1">
          <a:gsLst>
            <a:gs pos="0">
              <a:schemeClr val="phClr">
                <a:tint val="35000"/>
                <a:satMod val="253000"/>
              </a:schemeClr>
            </a:gs>
            <a:gs pos="50000">
              <a:schemeClr val="phClr">
                <a:tint val="42000"/>
                <a:satMod val="255000"/>
              </a:schemeClr>
            </a:gs>
            <a:gs pos="97000">
              <a:schemeClr val="phClr">
                <a:tint val="53000"/>
                <a:satMod val="260000"/>
              </a:schemeClr>
            </a:gs>
            <a:gs pos="100000">
              <a:schemeClr val="phClr">
                <a:tint val="56000"/>
                <a:satMod val="275000"/>
              </a:schemeClr>
            </a:gs>
          </a:gsLst>
          <a:path path="circle">
            <a:fillToRect l="50000" t="50000" r="50000" b="50000"/>
          </a:path>
        </a:gradFill>
        <a:gradFill rotWithShape="1">
          <a:gsLst>
            <a:gs pos="0">
              <a:schemeClr val="phClr">
                <a:tint val="92000"/>
                <a:satMod val="170000"/>
              </a:schemeClr>
            </a:gs>
            <a:gs pos="15000">
              <a:schemeClr val="phClr">
                <a:tint val="92000"/>
                <a:shade val="99000"/>
                <a:satMod val="170000"/>
              </a:schemeClr>
            </a:gs>
            <a:gs pos="62000">
              <a:schemeClr val="phClr">
                <a:tint val="96000"/>
                <a:shade val="80000"/>
                <a:satMod val="170000"/>
              </a:schemeClr>
            </a:gs>
            <a:gs pos="97000">
              <a:schemeClr val="phClr">
                <a:tint val="98000"/>
                <a:shade val="63000"/>
                <a:satMod val="170000"/>
              </a:schemeClr>
            </a:gs>
            <a:gs pos="100000">
              <a:schemeClr val="phClr">
                <a:shade val="62000"/>
                <a:satMod val="170000"/>
              </a:schemeClr>
            </a:gs>
          </a:gsLst>
          <a:path path="circle">
            <a:fillToRect l="50000" t="50000" r="50000" b="5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brightRoom" dir="tl">
              <a:rot lat="0" lon="0" rev="8700000"/>
            </a:lightRig>
          </a:scene3d>
          <a:sp3d contourW="12700">
            <a:bevelT w="0" h="0"/>
            <a:contourClr>
              <a:schemeClr val="phClr">
                <a:shade val="80000"/>
              </a:schemeClr>
            </a:contourClr>
          </a:sp3d>
        </a:effectStyle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brightRoom" dir="tl">
              <a:rot lat="0" lon="0" rev="5400000"/>
            </a:lightRig>
          </a:scene3d>
          <a:sp3d contourW="12700">
            <a:bevelT w="25400" h="50800" prst="angle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1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>
    <a:spDef>
      <a:spPr>
        <a:ln/>
      </a:spPr>
      <a:bodyPr vertOverflow="clip" horzOverflow="clip" lIns="182880" rtlCol="0" anchor="ctr"/>
      <a:lstStyle>
        <a:defPPr algn="l">
          <a:defRPr sz="1100">
            <a:solidFill>
              <a:schemeClr val="tx1">
                <a:lumMod val="50000"/>
                <a:lumOff val="50000"/>
              </a:schemeClr>
            </a:solidFill>
          </a:defRPr>
        </a:defPPr>
      </a:lstStyle>
      <a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/>
    <pageSetUpPr autoPageBreaks="0" fitToPage="1"/>
  </sheetPr>
  <dimension ref="B1:H9"/>
  <sheetViews>
    <sheetView showGridLines="0" tabSelected="1" workbookViewId="0"/>
  </sheetViews>
  <sheetFormatPr defaultRowHeight="30" customHeight="1" x14ac:dyDescent="0.25"/>
  <cols>
    <col min="1" max="1" width="2.7109375" customWidth="1"/>
    <col min="2" max="2" width="22.140625" customWidth="1"/>
    <col min="3" max="3" width="36.5703125" customWidth="1"/>
    <col min="4" max="4" width="31.42578125" bestFit="1" customWidth="1"/>
    <col min="5" max="5" width="16.7109375" customWidth="1"/>
    <col min="6" max="6" width="36.5703125" customWidth="1"/>
    <col min="7" max="7" width="26.42578125" customWidth="1"/>
    <col min="8" max="8" width="26.42578125" bestFit="1" customWidth="1"/>
    <col min="9" max="9" width="2.7109375" customWidth="1"/>
  </cols>
  <sheetData>
    <row r="1" spans="2:8" ht="57.75" customHeight="1" x14ac:dyDescent="0.25">
      <c r="B1" s="2" t="s">
        <v>0</v>
      </c>
      <c r="C1" s="1"/>
      <c r="D1" s="1"/>
      <c r="E1" s="1"/>
      <c r="F1" s="1"/>
      <c r="G1" s="1"/>
      <c r="H1" s="7" t="s">
        <v>13</v>
      </c>
    </row>
    <row r="2" spans="2:8" ht="30" customHeight="1" x14ac:dyDescent="0.3">
      <c r="B2" s="6" t="s">
        <v>17</v>
      </c>
      <c r="C2" s="6" t="s">
        <v>1</v>
      </c>
      <c r="D2" s="6" t="s">
        <v>9</v>
      </c>
      <c r="E2" s="6" t="s">
        <v>10</v>
      </c>
      <c r="F2" s="6" t="s">
        <v>11</v>
      </c>
      <c r="G2" s="6" t="s">
        <v>12</v>
      </c>
      <c r="H2" s="6" t="s">
        <v>14</v>
      </c>
    </row>
    <row r="3" spans="2:8" ht="30" customHeight="1" x14ac:dyDescent="0.25">
      <c r="B3" s="5">
        <v>1</v>
      </c>
      <c r="C3" t="s">
        <v>2</v>
      </c>
      <c r="D3" s="9">
        <f ca="1">TODAY()-10</f>
        <v>42925</v>
      </c>
      <c r="E3" s="4">
        <v>2000</v>
      </c>
      <c r="F3" s="3">
        <v>0.5</v>
      </c>
      <c r="G3" s="9">
        <f ca="1">Informācija_par_solīto_cenu[[#This Row],[SAŅEMŠANAS DATUMS]]+30</f>
        <v>42955</v>
      </c>
      <c r="H3" s="8">
        <f ca="1">Informācija_par_solīto_cenu[[#This Row],[TERMIŅŠ]]-TODAY()</f>
        <v>20</v>
      </c>
    </row>
    <row r="4" spans="2:8" ht="30" customHeight="1" x14ac:dyDescent="0.25">
      <c r="B4" s="5">
        <v>2</v>
      </c>
      <c r="C4" t="s">
        <v>3</v>
      </c>
      <c r="D4" s="9">
        <f ca="1">TODAY()-20</f>
        <v>42915</v>
      </c>
      <c r="E4" s="4">
        <v>3500</v>
      </c>
      <c r="F4" s="3">
        <v>0.25</v>
      </c>
      <c r="G4" s="9">
        <f ca="1">Informācija_par_solīto_cenu[[#This Row],[SAŅEMŠANAS DATUMS]]+30</f>
        <v>42945</v>
      </c>
      <c r="H4" s="8">
        <f ca="1">Informācija_par_solīto_cenu[[#This Row],[TERMIŅŠ]]-TODAY()</f>
        <v>10</v>
      </c>
    </row>
    <row r="5" spans="2:8" ht="30" customHeight="1" x14ac:dyDescent="0.25">
      <c r="B5" s="5">
        <v>3</v>
      </c>
      <c r="C5" t="s">
        <v>4</v>
      </c>
      <c r="D5" s="9">
        <f ca="1">TODAY()-20</f>
        <v>42915</v>
      </c>
      <c r="E5" s="4">
        <v>5000</v>
      </c>
      <c r="F5" s="3">
        <v>0.3</v>
      </c>
      <c r="G5" s="9">
        <f ca="1">Informācija_par_solīto_cenu[[#This Row],[SAŅEMŠANAS DATUMS]]+30</f>
        <v>42945</v>
      </c>
      <c r="H5" s="8">
        <f ca="1">Informācija_par_solīto_cenu[[#This Row],[TERMIŅŠ]]-TODAY()</f>
        <v>10</v>
      </c>
    </row>
    <row r="6" spans="2:8" ht="30" customHeight="1" x14ac:dyDescent="0.25">
      <c r="B6" s="5">
        <v>4</v>
      </c>
      <c r="C6" t="s">
        <v>5</v>
      </c>
      <c r="D6" s="9">
        <f ca="1">TODAY()-10</f>
        <v>42925</v>
      </c>
      <c r="E6" s="4">
        <v>4000</v>
      </c>
      <c r="F6" s="3">
        <v>0.2</v>
      </c>
      <c r="G6" s="9">
        <f ca="1">Informācija_par_solīto_cenu[[#This Row],[SAŅEMŠANAS DATUMS]]+30</f>
        <v>42955</v>
      </c>
      <c r="H6" s="8">
        <f ca="1">Informācija_par_solīto_cenu[[#This Row],[TERMIŅŠ]]-TODAY()</f>
        <v>20</v>
      </c>
    </row>
    <row r="7" spans="2:8" ht="30" customHeight="1" x14ac:dyDescent="0.25">
      <c r="B7" s="5">
        <v>5</v>
      </c>
      <c r="C7" t="s">
        <v>6</v>
      </c>
      <c r="D7" s="9">
        <f ca="1">TODAY()-28</f>
        <v>42907</v>
      </c>
      <c r="E7" s="4">
        <v>4000</v>
      </c>
      <c r="F7" s="3">
        <v>0.75</v>
      </c>
      <c r="G7" s="9">
        <f ca="1">Informācija_par_solīto_cenu[[#This Row],[SAŅEMŠANAS DATUMS]]+30</f>
        <v>42937</v>
      </c>
      <c r="H7" s="8">
        <f ca="1">Informācija_par_solīto_cenu[[#This Row],[TERMIŅŠ]]-TODAY()</f>
        <v>2</v>
      </c>
    </row>
    <row r="8" spans="2:8" ht="30" customHeight="1" x14ac:dyDescent="0.25">
      <c r="B8" s="5">
        <v>6</v>
      </c>
      <c r="C8" t="s">
        <v>7</v>
      </c>
      <c r="D8" s="9">
        <f ca="1">TODAY()-17</f>
        <v>42918</v>
      </c>
      <c r="E8" s="4">
        <v>1500</v>
      </c>
      <c r="F8" s="3">
        <v>0.45</v>
      </c>
      <c r="G8" s="9">
        <f ca="1">Informācija_par_solīto_cenu[[#This Row],[SAŅEMŠANAS DATUMS]]+30</f>
        <v>42948</v>
      </c>
      <c r="H8" s="8">
        <f ca="1">Informācija_par_solīto_cenu[[#This Row],[TERMIŅŠ]]-TODAY()</f>
        <v>13</v>
      </c>
    </row>
    <row r="9" spans="2:8" ht="30" customHeight="1" x14ac:dyDescent="0.25">
      <c r="B9" s="5">
        <v>7</v>
      </c>
      <c r="C9" t="s">
        <v>8</v>
      </c>
      <c r="D9" s="9">
        <f ca="1">TODAY()-15</f>
        <v>42920</v>
      </c>
      <c r="E9" s="4">
        <v>5000</v>
      </c>
      <c r="F9" s="3">
        <v>0.65</v>
      </c>
      <c r="G9" s="9">
        <f ca="1">Informācija_par_solīto_cenu[[#This Row],[SAŅEMŠANAS DATUMS]]+30</f>
        <v>42950</v>
      </c>
      <c r="H9" s="8">
        <f ca="1">Informācija_par_solīto_cenu[[#This Row],[TERMIŅŠ]]-TODAY()</f>
        <v>15</v>
      </c>
    </row>
  </sheetData>
  <conditionalFormatting sqref="F3:F9">
    <cfRule type="dataBar" priority="1">
      <dataBar>
        <cfvo type="num" val="0"/>
        <cfvo type="num" val="1"/>
        <color theme="4" tint="0.39997558519241921"/>
      </dataBar>
      <extLst>
        <ext xmlns:x14="http://schemas.microsoft.com/office/spreadsheetml/2009/9/main" uri="{B025F937-C7B1-47D3-B67F-A62EFF666E3E}">
          <x14:id>{EFB187CC-4F30-4585-8B6C-724045DA9407}</x14:id>
        </ext>
      </extLst>
    </cfRule>
  </conditionalFormatting>
  <dataValidations count="10">
    <dataValidation allowBlank="1" showInputMessage="1" showErrorMessage="1" prompt="Sekojiet līdzi solīšanas aktivitātēm, izmantojot šo cenu izsekotāja rokasgrāmatu. Šajā darblapā ievadiet solītās cenas informāciju. Sagrupēta stabiņu diagramma un rakurstabula tiek automātiski atjaunināta kopsavilkuma darblapā" sqref="A1"/>
    <dataValidation allowBlank="1" showInputMessage="1" showErrorMessage="1" prompt="Šajā šūnā ir šīs darblapas nosaukums. Ievadiet solītās cenas informāciju tabulā tālāk un atlasiet šūnu H1, lai naviģētu uz kopsavilkuma darblapu" sqref="B1"/>
    <dataValidation allowBlank="1" showInputMessage="1" showErrorMessage="1" prompt="Navigācijas saite uz kopsavilkuma darblapu atrodas šajā šūnā. Šī šūna netiks izdrukāta" sqref="H1"/>
    <dataValidation allowBlank="1" showInputMessage="1" showErrorMessage="1" prompt="Ievadiet solīto cenu šajā kolonnā zem šī virsraksta. Izmantojiet virsraksta filtru, lai atrastu konkrētus ierakstus" sqref="B2"/>
    <dataValidation allowBlank="1" showInputMessage="1" showErrorMessage="1" prompt="Ievadiet aprakstu šajā kolonnā zem šī virsraksta" sqref="C2"/>
    <dataValidation allowBlank="1" showInputMessage="1" showErrorMessage="1" prompt="Ievadiet saņemšanas datumu šajā kolonnā zem šī virsraksta" sqref="D2"/>
    <dataValidation allowBlank="1" showInputMessage="1" showErrorMessage="1" prompt="Ievadiet summu šajā kolonnā zem šī virsraksta" sqref="E2"/>
    <dataValidation allowBlank="1" showInputMessage="1" showErrorMessage="1" prompt="Ievadiet izpildes procentuālo vērtību šajā kolonnā zem šī virsraksta Statusa joslā ir redzama norise līdz izpildei" sqref="F2"/>
    <dataValidation allowBlank="1" showInputMessage="1" showErrorMessage="1" prompt="Ievadiet termiņa datumu šajā kolonnā zem šī virsraksta" sqref="G2"/>
    <dataValidation allowBlank="1" showInputMessage="1" showErrorMessage="1" prompt="Atlikušās dienas tiek automātiski aprēķinātas šajā kolonnā zem šī virsraksta" sqref="H2"/>
  </dataValidations>
  <hyperlinks>
    <hyperlink ref="H1" location="Kopsavilkums!A1" tooltip="Atlasiet, lai pārietu uz kopsavilkuma darblapu" display="Kopsavilkums"/>
  </hyperlinks>
  <printOptions horizontalCentered="1"/>
  <pageMargins left="0.7" right="0.7" top="0.75" bottom="0.75" header="0.3" footer="0.3"/>
  <pageSetup paperSize="9" fitToHeight="0" orientation="landscape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FB187CC-4F30-4585-8B6C-724045DA9407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F3:F9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/>
    <pageSetUpPr autoPageBreaks="0" fitToPage="1"/>
  </sheetPr>
  <dimension ref="B1:F10"/>
  <sheetViews>
    <sheetView showGridLines="0" workbookViewId="0"/>
  </sheetViews>
  <sheetFormatPr defaultRowHeight="30" customHeight="1" x14ac:dyDescent="0.25"/>
  <cols>
    <col min="1" max="1" width="2.7109375" customWidth="1"/>
    <col min="2" max="2" width="9.140625" customWidth="1"/>
    <col min="3" max="6" width="35.85546875" customWidth="1"/>
    <col min="7" max="7" width="2.7109375" customWidth="1"/>
  </cols>
  <sheetData>
    <row r="1" spans="2:6" ht="57.75" customHeight="1" x14ac:dyDescent="0.25">
      <c r="B1" s="2" t="s">
        <v>15</v>
      </c>
      <c r="F1" s="7" t="s">
        <v>0</v>
      </c>
    </row>
    <row r="2" spans="2:6" ht="300" customHeight="1" x14ac:dyDescent="0.25"/>
    <row r="3" spans="2:6" ht="18.75" x14ac:dyDescent="0.25">
      <c r="C3" s="12" t="s">
        <v>17</v>
      </c>
      <c r="D3" s="13" t="s">
        <v>16</v>
      </c>
    </row>
    <row r="4" spans="2:6" ht="15" x14ac:dyDescent="0.25">
      <c r="C4" s="10">
        <v>1</v>
      </c>
      <c r="D4" s="11">
        <v>20</v>
      </c>
    </row>
    <row r="5" spans="2:6" ht="15" x14ac:dyDescent="0.25">
      <c r="C5" s="10">
        <v>2</v>
      </c>
      <c r="D5" s="11">
        <v>10</v>
      </c>
    </row>
    <row r="6" spans="2:6" ht="15" x14ac:dyDescent="0.25">
      <c r="C6" s="10">
        <v>3</v>
      </c>
      <c r="D6" s="11">
        <v>10</v>
      </c>
    </row>
    <row r="7" spans="2:6" ht="15" x14ac:dyDescent="0.25">
      <c r="C7" s="10">
        <v>4</v>
      </c>
      <c r="D7" s="11">
        <v>20</v>
      </c>
    </row>
    <row r="8" spans="2:6" ht="15" x14ac:dyDescent="0.25">
      <c r="C8" s="10">
        <v>5</v>
      </c>
      <c r="D8" s="11">
        <v>2</v>
      </c>
    </row>
    <row r="9" spans="2:6" ht="15" x14ac:dyDescent="0.25">
      <c r="C9" s="10">
        <v>6</v>
      </c>
      <c r="D9" s="11">
        <v>13</v>
      </c>
    </row>
    <row r="10" spans="2:6" ht="15" x14ac:dyDescent="0.25">
      <c r="C10" s="10">
        <v>7</v>
      </c>
      <c r="D10" s="11">
        <v>15</v>
      </c>
    </row>
  </sheetData>
  <dataValidations count="4">
    <dataValidation allowBlank="1" showInputMessage="1" showErrorMessage="1" prompt="Sagrupēta stabiņu diagramma un rakurstabula, kurā attēlotas līdz izsolēm atlikušās dienas, tiek automātiski atjaunināta šajā kopsavilkuma diagrammā. Atlasiet šūnu F1, lai naviģētu uz darblapu ar informāciju par solītajām cenām" sqref="A1"/>
    <dataValidation allowBlank="1" showInputMessage="1" showErrorMessage="1" prompt="Šajā šūnā ir šīs darblapas nosaukums. Sagrupēta stabiņu diagramma, kas ataino līdz izsolēm atlikušās dienas, atrodas apakšējā šūnā, un rakurstabula atrodas šūnā C3. Atlasiet šūnu C3, lai filtrētu rakurstabulu" sqref="B1"/>
    <dataValidation allowBlank="1" showInputMessage="1" showErrorMessage="1" prompt="Sagrupēta stabiņu diagramma, kas ataino līdz izsolēm atlikušās dienas, atrodas šajā šūnā" sqref="B2"/>
    <dataValidation allowBlank="1" showInputMessage="1" showErrorMessage="1" prompt="Navigācijas saite uz solīto cenu informācijas darblapu atrodas šajā šūnā. Šī šūna netiks izdrukāta" sqref="F1"/>
  </dataValidations>
  <hyperlinks>
    <hyperlink ref="F1" location="'Informācija par solītajām cenām'!A1" tooltip="Atlasiet, lai naviģētu uz darblapu ar informāciju par solītajām cenām" display="Informācija par solītajām cenām"/>
  </hyperlinks>
  <printOptions horizontalCentered="1"/>
  <pageMargins left="0.7" right="0.7" top="0.75" bottom="0.75" header="0.3" footer="0.3"/>
  <pageSetup paperSize="9" fitToHeight="0" orientation="portrait" r:id="rId2"/>
  <headerFooter differentFirst="1">
    <oddFooter>Page &amp;P of &amp;N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2</vt:i4>
      </vt:variant>
      <vt:variant>
        <vt:lpstr>Diapazoni ar nosaukumiem</vt:lpstr>
      </vt:variant>
      <vt:variant>
        <vt:i4>4</vt:i4>
      </vt:variant>
    </vt:vector>
  </HeadingPairs>
  <TitlesOfParts>
    <vt:vector size="6" baseType="lpstr">
      <vt:lpstr>Informācija par solītajām cenām</vt:lpstr>
      <vt:lpstr>Kopsavilkums</vt:lpstr>
      <vt:lpstr>'Informācija par solītajām cenām'!Drukāt_virsrakstus</vt:lpstr>
      <vt:lpstr>Kopsavilkums!Drukāt_virsrakstus</vt:lpstr>
      <vt:lpstr>Nosaukums1</vt:lpstr>
      <vt:lpstr>Nosaukums2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2017-05-01T05:53:20Z</dcterms:created>
  <dcterms:modified xsi:type="dcterms:W3CDTF">2017-07-19T08:47:20Z</dcterms:modified>
</cp:coreProperties>
</file>