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codeName="ThisWorkbook"/>
  <mc:AlternateContent xmlns:mc="http://schemas.openxmlformats.org/markup-compatibility/2006">
    <mc:Choice Requires="x15">
      <x15ac:absPath xmlns:x15ac="http://schemas.microsoft.com/office/spreadsheetml/2010/11/ac" url="\\Deli\projects\Office_Online\technicians\IMartisek\Bugs\bugfixing\puf\lv-LV\target\"/>
    </mc:Choice>
  </mc:AlternateContent>
  <bookViews>
    <workbookView xWindow="0" yWindow="0" windowWidth="28800" windowHeight="11760"/>
  </bookViews>
  <sheets>
    <sheet name="Krājumu saraksts" sheetId="1" r:id="rId1"/>
  </sheets>
  <definedNames>
    <definedName name="_xlnm.Print_Titles" localSheetId="0">'Krājumu saraksts'!$1:$3</definedName>
    <definedName name="KolonnasNosaukums1">Krājumu_saraksts[[#Headers],[Ar karodziņiem atzīmētās preces pasūtīšanai]]</definedName>
    <definedName name="valHighlight">IFERROR(IF('Krājumu saraksts'!$H$1="jā", TRUE, FALSE),FALSE)</definedName>
  </definedNames>
  <calcPr calcId="171027"/>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B4" i="1"/>
  <c r="B5" i="1"/>
  <c r="B6" i="1"/>
  <c r="B7" i="1"/>
  <c r="B8" i="1"/>
  <c r="B9" i="1"/>
  <c r="B10" i="1"/>
  <c r="B11" i="1"/>
  <c r="B12" i="1"/>
  <c r="B13" i="1"/>
  <c r="B14" i="1"/>
  <c r="B15" i="1"/>
  <c r="B16" i="1"/>
  <c r="B17" i="1"/>
  <c r="B18" i="1"/>
  <c r="B19" i="1"/>
  <c r="B20" i="1"/>
  <c r="B21" i="1"/>
  <c r="B22" i="1"/>
  <c r="B23" i="1"/>
  <c r="B24" i="1"/>
  <c r="B25" i="1"/>
  <c r="B26" i="1"/>
  <c r="B27" i="1"/>
  <c r="B28" i="1"/>
</calcChain>
</file>

<file path=xl/sharedStrings.xml><?xml version="1.0" encoding="utf-8"?>
<sst xmlns="http://schemas.openxmlformats.org/spreadsheetml/2006/main" count="113" uniqueCount="91">
  <si>
    <t>Ar karodziņiem atzīmētās preces pasūtīšanai</t>
  </si>
  <si>
    <t>Krājumu saraksts</t>
  </si>
  <si>
    <t>Krājuma ID</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</si>
  <si>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</si>
  <si>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</si>
  <si>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</si>
  <si>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</si>
  <si>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</si>
  <si>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</si>
  <si>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</si>
  <si>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</si>
  <si>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</si>
  <si>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</si>
  <si>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</si>
  <si>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</si>
  <si>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</si>
  <si>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</si>
  <si>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</si>
  <si>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</si>
  <si>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</si>
  <si>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</si>
  <si>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</si>
  <si>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</si>
  <si>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</si>
  <si>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</si>
  <si>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</si>
  <si>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</si>
  <si>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</si>
  <si>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Nosaukums</t>
  </si>
  <si>
    <t>1. prece</t>
  </si>
  <si>
    <t>2. prece</t>
  </si>
  <si>
    <t>3. prece</t>
  </si>
  <si>
    <t>4. prece</t>
  </si>
  <si>
    <t>5. prece</t>
  </si>
  <si>
    <t>6. prece</t>
  </si>
  <si>
    <t>7. prece</t>
  </si>
  <si>
    <t>8. prece</t>
  </si>
  <si>
    <t>9. prece</t>
  </si>
  <si>
    <t>10. prece</t>
  </si>
  <si>
    <t>11. prece</t>
  </si>
  <si>
    <t>12. prece</t>
  </si>
  <si>
    <t>13. prece</t>
  </si>
  <si>
    <t>14. prece</t>
  </si>
  <si>
    <t>15. prece</t>
  </si>
  <si>
    <t>16. prece</t>
  </si>
  <si>
    <t>17. prece</t>
  </si>
  <si>
    <t>18. prece</t>
  </si>
  <si>
    <t>19. prece</t>
  </si>
  <si>
    <t>20. prece</t>
  </si>
  <si>
    <t>21. prece</t>
  </si>
  <si>
    <t>22. prece</t>
  </si>
  <si>
    <t>23. prece</t>
  </si>
  <si>
    <t>24. prece</t>
  </si>
  <si>
    <t>25. prece</t>
  </si>
  <si>
    <t>Apraksts</t>
  </si>
  <si>
    <t>1. apraksts</t>
  </si>
  <si>
    <t>2. apraksts</t>
  </si>
  <si>
    <t>3. apraksts</t>
  </si>
  <si>
    <t>4. apraksts</t>
  </si>
  <si>
    <t>5. apraksts</t>
  </si>
  <si>
    <t>6. apraksts</t>
  </si>
  <si>
    <t>7. apraksts</t>
  </si>
  <si>
    <t>8. apraksts</t>
  </si>
  <si>
    <t>9. apraksts</t>
  </si>
  <si>
    <t>10. apraksts</t>
  </si>
  <si>
    <t>11. apraksts</t>
  </si>
  <si>
    <t>12. apraksts</t>
  </si>
  <si>
    <t>13. apraksts</t>
  </si>
  <si>
    <t>14. apraksts</t>
  </si>
  <si>
    <t>15. apraksts</t>
  </si>
  <si>
    <t>16. apraksts</t>
  </si>
  <si>
    <t>17. apraksts</t>
  </si>
  <si>
    <t>18. apraksts</t>
  </si>
  <si>
    <t>19. apraksts</t>
  </si>
  <si>
    <t>20. apraksts</t>
  </si>
  <si>
    <t>21. apraksts</t>
  </si>
  <si>
    <t>22. apraksts</t>
  </si>
  <si>
    <t>23. apraksts</t>
  </si>
  <si>
    <t>24. apraksts</t>
  </si>
  <si>
    <t>25. apraksts</t>
  </si>
  <si>
    <t>Vai iezīmēt preces pasūtīšanai?</t>
  </si>
  <si>
    <t>Vienības cena</t>
  </si>
  <si>
    <t>Krājumā esošais daudzums</t>
  </si>
  <si>
    <t>Jā</t>
  </si>
  <si>
    <t>Krājumu vērtība</t>
  </si>
  <si>
    <t>Pasūtīšanas līmenis</t>
  </si>
  <si>
    <t>Pasūtīšanas laiks dienās</t>
  </si>
  <si>
    <t>Pasūtītais daudzums</t>
  </si>
  <si>
    <t/>
  </si>
  <si>
    <t>jā</t>
  </si>
  <si>
    <t>Vairs netiek piedāvāts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</si>
</sst>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quot;$&quot;#,##0.00\)"/>
    <numFmt numFmtId="165" formatCode="&quot;Reorder&quot;;&quot;&quot;;&quot;&quot;"/>
    <numFmt numFmtId="166" formatCode="&quot;PasūTīšAna&quot;;&quot;&quot;;&quot;&quot;"/>
    <numFmt numFmtId="167" formatCode="[$€-2]\ #,##0.00;\-[$€-2]\ #,##0.00"/>
    <numFmt numFmtId="168" formatCode="&quot;Pasūtīšana&quot;;&quot;&quot;;&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20">
    <xf numFmtId="0" fontId="0" fillId="0" borderId="0" xfId="0">
      <alignment vertical="center"/>
    </xf>
    <xf numFmtId="0" fontId="0" fillId="0" borderId="0" xfId="0" applyAlignment="1">
      <alignment horizontal="right"/>
    </xf>
    <xf numFmtId="0" fontId="0" fillId="0" borderId="0" xfId="0" applyAlignment="1">
      <alignment horizontal="center"/>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6" fillId="3" borderId="0" xfId="9">
      <alignment horizontal="left" vertical="center" indent="1"/>
    </xf>
    <xf numFmtId="0" fontId="2" fillId="4" borderId="0" xfId="2" applyNumberFormat="1" applyFont="1" applyFill="1" applyBorder="1" applyAlignment="1">
      <alignment horizontal="left" vertical="center" wrapText="1" indent="1"/>
    </xf>
    <xf numFmtId="0" fontId="0" fillId="0" borderId="0" xfId="7" applyNumberFormat="1" applyFont="1" applyFill="1" applyBorder="1" applyAlignment="1">
      <alignment horizontal="left" vertical="center" wrapText="1" indent="1"/>
    </xf>
    <xf numFmtId="0" fontId="0" fillId="0" borderId="0" xfId="5" applyNumberFormat="1" applyFont="1" applyFill="1" applyBorder="1" applyAlignment="1">
      <alignment horizontal="right" vertical="center" indent="1"/>
    </xf>
    <xf numFmtId="0" fontId="0" fillId="0" borderId="0" xfId="6" applyNumberFormat="1" applyFont="1" applyFill="1" applyBorder="1" applyAlignment="1">
      <alignment horizontal="center" vertical="center"/>
    </xf>
    <xf numFmtId="166" fontId="1" fillId="2" borderId="0" xfId="8" applyNumberFormat="1" applyFont="1" applyFill="1" applyBorder="1" applyAlignment="1">
      <alignment horizontal="left" vertical="center" indent="1"/>
    </xf>
    <xf numFmtId="167" fontId="0" fillId="0" borderId="0" xfId="4" applyNumberFormat="1" applyFont="1" applyFill="1" applyBorder="1" applyAlignment="1">
      <alignment horizontal="right" vertical="center" indent="1"/>
    </xf>
    <xf numFmtId="0" fontId="3" fillId="3" borderId="0" xfId="1">
      <alignment horizontal="left" vertical="center" indent="1"/>
    </xf>
    <xf numFmtId="0" fontId="6" fillId="3" borderId="0" xfId="3">
      <alignment horizontal="right" vertical="center"/>
    </xf>
    <xf numFmtId="168" fontId="1" fillId="2" borderId="0" xfId="8" applyNumberFormat="1" applyFont="1" applyFill="1" applyBorder="1" applyAlignment="1">
      <alignment horizontal="left" vertical="center" indent="1"/>
    </xf>
  </cellXfs>
  <cellStyles count="10">
    <cellStyle name="Detalizēta informācija par tabulu kreisajā pusē" xfId="7"/>
    <cellStyle name="Detalizēta informācija par tabulu labajā pusē" xfId="5"/>
    <cellStyle name="Karodziņu kolonna" xfId="8"/>
    <cellStyle name="Nosaukums" xfId="1" builtinId="15" customBuiltin="1"/>
    <cellStyle name="Parasts" xfId="0" builtinId="0" customBuiltin="1"/>
    <cellStyle name="Tabulas valūta" xfId="4"/>
    <cellStyle name="Vairs netiek piedāvāts" xfId="6"/>
    <cellStyle name="Virsraksts 1" xfId="2" builtinId="16" customBuiltin="1"/>
    <cellStyle name="Virsraksts 2" xfId="3" builtinId="17" customBuiltin="1"/>
    <cellStyle name="Virsraksts 3" xfId="9" builtinId="18" customBuiltin="1"/>
  </cellStyles>
  <dxfs count="18">
    <dxf>
      <font>
        <b val="0"/>
        <i val="0"/>
        <strike val="0"/>
        <condense val="0"/>
        <extend val="0"/>
        <outline val="0"/>
        <shadow val="0"/>
        <u val="none"/>
        <vertAlign val="baseline"/>
        <sz val="11"/>
        <color theme="1"/>
        <name val="Calibri"/>
        <family val="2"/>
        <scheme val="minor"/>
      </font>
      <numFmt numFmtId="168" formatCode="&quot;Pasūtīšana&quot;;&quot;&quot;;&quot;&quo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67" formatCode="[$€-2]\ #,##0.00;\-[$€-2]\ #,##0.00"/>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67" formatCode="[$€-2]\ #,##0.00;\-[$€-2]\ #,##0.00"/>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6" tint="0.79961546678060247"/>
          <bgColor theme="4" tint="0.89996032593768116"/>
        </patternFill>
      </fill>
      <alignment horizontal="right" vertical="center" textRotation="0" wrapText="0" indent="1" justifyLastLine="0" shrinkToFit="0" readingOrder="0"/>
    </dxf>
    <dxf>
      <font>
        <b/>
        <i val="0"/>
        <strike val="0"/>
        <condense val="0"/>
        <extend val="0"/>
        <outline val="0"/>
        <shadow val="0"/>
        <u val="none"/>
        <vertAlign val="baseline"/>
        <sz val="12"/>
        <color theme="0"/>
        <name val="Corbel"/>
        <family val="2"/>
        <scheme val="major"/>
      </font>
      <numFmt numFmtId="0" formatCode="General"/>
      <fill>
        <patternFill patternType="solid">
          <fgColor indexed="64"/>
          <bgColor theme="6" tint="-0.24994659260841701"/>
        </patternFill>
      </fill>
      <alignment horizontal="left" vertical="center" textRotation="0" wrapText="1" indent="1" justifyLastLine="0" shrinkToFit="0" readingOrder="0"/>
      <border diagonalUp="0" diagonalDown="0" outline="0">
        <left style="thick">
          <color theme="0"/>
        </left>
        <right style="thick">
          <color theme="0"/>
        </right>
        <top/>
        <bottom/>
      </border>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Krājumu saraksts" pivot="0" count="3">
      <tableStyleElement type="wholeTable" dxfId="17"/>
      <tableStyleElement type="headerRow" dxfId="16"/>
      <tableStyleElement type="fir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Virsraksta apmale" descr="Virsraksta apmale">
          <a:extLst>
            <a:ext uri="{FF2B5EF4-FFF2-40B4-BE49-F238E27FC236}">
              <a16:creationId xmlns:a16="http://schemas.microsoft.com/office/drawing/2014/main" id="{00000000-0008-0000-0000-000002000000}"/>
            </a:ext>
          </a:extLst>
        </xdr:cNvPr>
        <xdr:cNvGrpSpPr/>
      </xdr:nvGrpSpPr>
      <xdr:grpSpPr>
        <a:xfrm>
          <a:off x="313008" y="630515"/>
          <a:ext cx="12650517" cy="93385"/>
          <a:chOff x="313008" y="630515"/>
          <a:chExt cx="11155680" cy="93385"/>
        </a:xfrm>
      </xdr:grpSpPr>
      <xdr:sp macro="" textlink="">
        <xdr:nvSpPr>
          <xdr:cNvPr id="16" name="Virsraksta apmales forma">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7" name="Virsraksta apmales forma">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wsDr>
</file>

<file path=xl/tables/table1.xml><?xml version="1.0" encoding="utf-8"?>
<table xmlns="http://schemas.openxmlformats.org/spreadsheetml/2006/main" id="1" name="Krājumu_saraksts" displayName="Krājumu_saraksts" ref="B3:L28" totalsRowShown="0" headerRowDxfId="12" dataDxfId="11" headerRowCellStyle="Virsraksts 1" dataCellStyle="Detalizēta informācija par tabulu labajā pusē">
  <autoFilter ref="B3:L28"/>
  <tableColumns count="11">
    <tableColumn id="1" name="Ar karodziņiem atzīmētās preces pasūtīšanai" dataDxfId="0" dataCellStyle="Karodziņu kolonna">
      <calculatedColumnFormula>IFERROR((Krājumu_saraksts[[#This Row],[Krājumā esošais daudzums]]&lt;=Krājumu_saraksts[[#This Row],[Pasūtīšanas līmenis]])*(Krājumu_saraksts[[#This Row],[Vairs netiek piedāvāts]]="")*valHighlight,0)</calculatedColumnFormula>
    </tableColumn>
    <tableColumn id="2" name="Krājuma ID" dataDxfId="10" dataCellStyle="Detalizēta informācija par tabulu kreisajā pusē"/>
    <tableColumn id="3" name="Nosaukums" dataDxfId="9" dataCellStyle="Detalizēta informācija par tabulu kreisajā pusē"/>
    <tableColumn id="4" name="Apraksts" dataDxfId="8" dataCellStyle="Detalizēta informācija par tabulu kreisajā pusē"/>
    <tableColumn id="5" name="Vienības cena" dataDxfId="7" dataCellStyle="Tabulas valūta"/>
    <tableColumn id="6" name="Krājumā esošais daudzums" dataDxfId="6" dataCellStyle="Detalizēta informācija par tabulu labajā pusē"/>
    <tableColumn id="7" name="Krājumu vērtība" dataDxfId="5" dataCellStyle="Tabulas valūta">
      <calculatedColumnFormula>Krājumu_saraksts[[#This Row],[Vienības cena]]*Krājumu_saraksts[[#This Row],[Krājumā esošais daudzums]]</calculatedColumnFormula>
    </tableColumn>
    <tableColumn id="8" name="Pasūtīšanas līmenis" dataDxfId="4" dataCellStyle="Detalizēta informācija par tabulu labajā pusē"/>
    <tableColumn id="9" name="Pasūtīšanas laiks dienās" dataDxfId="3" dataCellStyle="Detalizēta informācija par tabulu labajā pusē"/>
    <tableColumn id="10" name="Pasūtītais daudzums" dataDxfId="2" dataCellStyle="Detalizēta informācija par tabulu labajā pusē"/>
    <tableColumn id="11" name="Vairs netiek piedāvāts" dataDxfId="1" dataCellStyle="Vairs netiek piedāvāts"/>
  </tableColumns>
  <tableStyleInfo name="Krājumu saraksts" showFirstColumn="1" showLastColumn="0" showRowStripes="1" showColumnStripes="0"/>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L28"/>
  <sheetViews>
    <sheetView showGridLines="0" tabSelected="1" zoomScaleNormal="100" workbookViewId="0"/>
  </sheetViews>
  <sheetFormatPr defaultRowHeight="30" customHeight="1" x14ac:dyDescent="0.25"/>
  <cols>
    <col min="1" max="1" width="1.7109375" customWidth="1"/>
    <col min="2" max="2" width="3" style="5" customWidth="1"/>
    <col min="3" max="3" width="15.42578125" customWidth="1"/>
    <col min="4" max="4" width="17" customWidth="1"/>
    <col min="5" max="5" width="18" style="1" customWidth="1"/>
    <col min="6" max="6" width="17.85546875" style="1" customWidth="1"/>
    <col min="7" max="7" width="20.85546875" style="1" customWidth="1"/>
    <col min="8" max="8" width="20.42578125" style="1" customWidth="1"/>
    <col min="9" max="9" width="23.85546875" style="1" customWidth="1"/>
    <col min="10" max="10" width="18" style="2" customWidth="1"/>
    <col min="11" max="11" width="18.7109375" customWidth="1"/>
    <col min="12" max="12" width="19.42578125" customWidth="1"/>
    <col min="13" max="13" width="1.7109375" customWidth="1"/>
  </cols>
  <sheetData>
    <row r="1" spans="1:12" ht="49.5" customHeight="1" x14ac:dyDescent="0.25">
      <c r="A1" s="9"/>
      <c r="B1" s="4"/>
      <c r="C1" s="17" t="s">
        <v>1</v>
      </c>
      <c r="D1" s="17"/>
      <c r="E1" s="17"/>
      <c r="F1" s="18" t="s">
        <v>80</v>
      </c>
      <c r="G1" s="18"/>
      <c r="H1" s="10" t="s">
        <v>83</v>
      </c>
      <c r="I1" s="7"/>
      <c r="J1" s="6"/>
      <c r="K1" s="8"/>
      <c r="L1" s="3"/>
    </row>
    <row r="2" spans="1:12" ht="12" customHeight="1" x14ac:dyDescent="0.25"/>
    <row r="3" spans="1:12" ht="42.75" customHeight="1" x14ac:dyDescent="0.25">
      <c r="B3" s="15" t="s">
        <v>0</v>
      </c>
      <c r="C3" s="11" t="s">
        <v>2</v>
      </c>
      <c r="D3" s="11" t="s">
        <v>28</v>
      </c>
      <c r="E3" s="11" t="s">
        <v>54</v>
      </c>
      <c r="F3" s="11" t="s">
        <v>81</v>
      </c>
      <c r="G3" s="11" t="s">
        <v>82</v>
      </c>
      <c r="H3" s="11" t="s">
        <v>84</v>
      </c>
      <c r="I3" s="11" t="s">
        <v>85</v>
      </c>
      <c r="J3" s="11" t="s">
        <v>86</v>
      </c>
      <c r="K3" s="11" t="s">
        <v>87</v>
      </c>
      <c r="L3" s="11" t="s">
        <v>90</v>
      </c>
    </row>
    <row r="4" spans="1:12" ht="30" customHeight="1" x14ac:dyDescent="0.25">
      <c r="B4" s="19">
        <f>IFERROR((Krājumu_saraksts[[#This Row],[Krājumā esošais daudzums]]&lt;=Krājumu_saraksts[[#This Row],[Pasūtīšanas līmenis]])*(Krājumu_saraksts[[#This Row],[Vairs netiek piedāvāts]]="")*valHighlight,0)</f>
        <v>1</v>
      </c>
      <c r="C4" s="12" t="s">
        <v>3</v>
      </c>
      <c r="D4" s="12" t="s">
        <v>29</v>
      </c>
      <c r="E4" s="12" t="s">
        <v>55</v>
      </c>
      <c r="F4" s="16">
        <v>51</v>
      </c>
      <c r="G4" s="13">
        <v>25</v>
      </c>
      <c r="H4" s="16">
        <f>Krājumu_saraksts[[#This Row],[Vienības cena]]*Krājumu_saraksts[[#This Row],[Krājumā esošais daudzums]]</f>
        <v>1275</v>
      </c>
      <c r="I4" s="13">
        <v>29</v>
      </c>
      <c r="J4" s="13">
        <v>13</v>
      </c>
      <c r="K4" s="13">
        <v>50</v>
      </c>
      <c r="L4" s="14" t="s">
        <v>88</v>
      </c>
    </row>
    <row r="5" spans="1:12" ht="30" customHeight="1" x14ac:dyDescent="0.25">
      <c r="B5" s="19">
        <f>IFERROR((Krājumu_saraksts[[#This Row],[Krājumā esošais daudzums]]&lt;=Krājumu_saraksts[[#This Row],[Pasūtīšanas līmenis]])*(Krājumu_saraksts[[#This Row],[Vairs netiek piedāvāts]]="")*valHighlight,0)</f>
        <v>1</v>
      </c>
      <c r="C5" s="12" t="s">
        <v>4</v>
      </c>
      <c r="D5" s="12" t="s">
        <v>30</v>
      </c>
      <c r="E5" s="12" t="s">
        <v>56</v>
      </c>
      <c r="F5" s="16">
        <v>93</v>
      </c>
      <c r="G5" s="13">
        <v>132</v>
      </c>
      <c r="H5" s="16">
        <f>Krājumu_saraksts[[#This Row],[Vienības cena]]*Krājumu_saraksts[[#This Row],[Krājumā esošais daudzums]]</f>
        <v>12276</v>
      </c>
      <c r="I5" s="13">
        <v>231</v>
      </c>
      <c r="J5" s="13">
        <v>4</v>
      </c>
      <c r="K5" s="13">
        <v>50</v>
      </c>
      <c r="L5" s="14" t="s">
        <v>88</v>
      </c>
    </row>
    <row r="6" spans="1:12" ht="30" customHeight="1" x14ac:dyDescent="0.25">
      <c r="B6" s="19">
        <f>IFERROR((Krājumu_saraksts[[#This Row],[Krājumā esošais daudzums]]&lt;=Krājumu_saraksts[[#This Row],[Pasūtīšanas līmenis]])*(Krājumu_saraksts[[#This Row],[Vairs netiek piedāvāts]]="")*valHighlight,0)</f>
        <v>0</v>
      </c>
      <c r="C6" s="12" t="s">
        <v>5</v>
      </c>
      <c r="D6" s="12" t="s">
        <v>31</v>
      </c>
      <c r="E6" s="12" t="s">
        <v>57</v>
      </c>
      <c r="F6" s="16">
        <v>57</v>
      </c>
      <c r="G6" s="13">
        <v>151</v>
      </c>
      <c r="H6" s="16">
        <f>Krājumu_saraksts[[#This Row],[Vienības cena]]*Krājumu_saraksts[[#This Row],[Krājumā esošais daudzums]]</f>
        <v>8607</v>
      </c>
      <c r="I6" s="13">
        <v>114</v>
      </c>
      <c r="J6" s="13">
        <v>11</v>
      </c>
      <c r="K6" s="13">
        <v>150</v>
      </c>
      <c r="L6" s="14" t="s">
        <v>88</v>
      </c>
    </row>
    <row r="7" spans="1:12" ht="30" customHeight="1" x14ac:dyDescent="0.25">
      <c r="B7" s="19">
        <f>IFERROR((Krājumu_saraksts[[#This Row],[Krājumā esošais daudzums]]&lt;=Krājumu_saraksts[[#This Row],[Pasūtīšanas līmenis]])*(Krājumu_saraksts[[#This Row],[Vairs netiek piedāvāts]]="")*valHighlight,0)</f>
        <v>0</v>
      </c>
      <c r="C7" s="12" t="s">
        <v>6</v>
      </c>
      <c r="D7" s="12" t="s">
        <v>32</v>
      </c>
      <c r="E7" s="12" t="s">
        <v>58</v>
      </c>
      <c r="F7" s="16">
        <v>19</v>
      </c>
      <c r="G7" s="13">
        <v>186</v>
      </c>
      <c r="H7" s="16">
        <f>Krājumu_saraksts[[#This Row],[Vienības cena]]*Krājumu_saraksts[[#This Row],[Krājumā esošais daudzums]]</f>
        <v>3534</v>
      </c>
      <c r="I7" s="13">
        <v>158</v>
      </c>
      <c r="J7" s="13">
        <v>6</v>
      </c>
      <c r="K7" s="13">
        <v>50</v>
      </c>
      <c r="L7" s="14" t="s">
        <v>88</v>
      </c>
    </row>
    <row r="8" spans="1:12" ht="30" customHeight="1" x14ac:dyDescent="0.25">
      <c r="B8" s="19">
        <f>IFERROR((Krājumu_saraksts[[#This Row],[Krājumā esošais daudzums]]&lt;=Krājumu_saraksts[[#This Row],[Pasūtīšanas līmenis]])*(Krājumu_saraksts[[#This Row],[Vairs netiek piedāvāts]]="")*valHighlight,0)</f>
        <v>0</v>
      </c>
      <c r="C8" s="12" t="s">
        <v>7</v>
      </c>
      <c r="D8" s="12" t="s">
        <v>33</v>
      </c>
      <c r="E8" s="12" t="s">
        <v>59</v>
      </c>
      <c r="F8" s="16">
        <v>75</v>
      </c>
      <c r="G8" s="13">
        <v>62</v>
      </c>
      <c r="H8" s="16">
        <f>Krājumu_saraksts[[#This Row],[Vienības cena]]*Krājumu_saraksts[[#This Row],[Krājumā esošais daudzums]]</f>
        <v>4650</v>
      </c>
      <c r="I8" s="13">
        <v>39</v>
      </c>
      <c r="J8" s="13">
        <v>12</v>
      </c>
      <c r="K8" s="13">
        <v>50</v>
      </c>
      <c r="L8" s="14" t="s">
        <v>88</v>
      </c>
    </row>
    <row r="9" spans="1:12" ht="30" customHeight="1" x14ac:dyDescent="0.25">
      <c r="B9" s="19">
        <f>IFERROR((Krājumu_saraksts[[#This Row],[Krājumā esošais daudzums]]&lt;=Krājumu_saraksts[[#This Row],[Pasūtīšanas līmenis]])*(Krājumu_saraksts[[#This Row],[Vairs netiek piedāvāts]]="")*valHighlight,0)</f>
        <v>1</v>
      </c>
      <c r="C9" s="12" t="s">
        <v>8</v>
      </c>
      <c r="D9" s="12" t="s">
        <v>34</v>
      </c>
      <c r="E9" s="12" t="s">
        <v>60</v>
      </c>
      <c r="F9" s="16">
        <v>11</v>
      </c>
      <c r="G9" s="13">
        <v>5</v>
      </c>
      <c r="H9" s="16">
        <f>Krājumu_saraksts[[#This Row],[Vienības cena]]*Krājumu_saraksts[[#This Row],[Krājumā esošais daudzums]]</f>
        <v>55</v>
      </c>
      <c r="I9" s="13">
        <v>9</v>
      </c>
      <c r="J9" s="13">
        <v>13</v>
      </c>
      <c r="K9" s="13">
        <v>150</v>
      </c>
      <c r="L9" s="14" t="s">
        <v>88</v>
      </c>
    </row>
    <row r="10" spans="1:12" ht="30" customHeight="1" x14ac:dyDescent="0.25">
      <c r="B10" s="19">
        <f>IFERROR((Krājumu_saraksts[[#This Row],[Krājumā esošais daudzums]]&lt;=Krājumu_saraksts[[#This Row],[Pasūtīšanas līmenis]])*(Krājumu_saraksts[[#This Row],[Vairs netiek piedāvāts]]="")*valHighlight,0)</f>
        <v>0</v>
      </c>
      <c r="C10" s="12" t="s">
        <v>9</v>
      </c>
      <c r="D10" s="12" t="s">
        <v>35</v>
      </c>
      <c r="E10" s="12" t="s">
        <v>61</v>
      </c>
      <c r="F10" s="16">
        <v>56</v>
      </c>
      <c r="G10" s="13">
        <v>58</v>
      </c>
      <c r="H10" s="16">
        <f>Krājumu_saraksts[[#This Row],[Vienības cena]]*Krājumu_saraksts[[#This Row],[Krājumā esošais daudzums]]</f>
        <v>3248</v>
      </c>
      <c r="I10" s="13">
        <v>109</v>
      </c>
      <c r="J10" s="13">
        <v>7</v>
      </c>
      <c r="K10" s="13">
        <v>100</v>
      </c>
      <c r="L10" s="14" t="s">
        <v>89</v>
      </c>
    </row>
    <row r="11" spans="1:12" ht="30" customHeight="1" x14ac:dyDescent="0.25">
      <c r="B11" s="19">
        <f>IFERROR((Krājumu_saraksts[[#This Row],[Krājumā esošais daudzums]]&lt;=Krājumu_saraksts[[#This Row],[Pasūtīšanas līmenis]])*(Krājumu_saraksts[[#This Row],[Vairs netiek piedāvāts]]="")*valHighlight,0)</f>
        <v>1</v>
      </c>
      <c r="C11" s="12" t="s">
        <v>10</v>
      </c>
      <c r="D11" s="12" t="s">
        <v>36</v>
      </c>
      <c r="E11" s="12" t="s">
        <v>62</v>
      </c>
      <c r="F11" s="16">
        <v>38</v>
      </c>
      <c r="G11" s="13">
        <v>101</v>
      </c>
      <c r="H11" s="16">
        <f>Krājumu_saraksts[[#This Row],[Vienības cena]]*Krājumu_saraksts[[#This Row],[Krājumā esošais daudzums]]</f>
        <v>3838</v>
      </c>
      <c r="I11" s="13">
        <v>162</v>
      </c>
      <c r="J11" s="13">
        <v>3</v>
      </c>
      <c r="K11" s="13">
        <v>100</v>
      </c>
      <c r="L11" s="14" t="s">
        <v>88</v>
      </c>
    </row>
    <row r="12" spans="1:12" ht="30" customHeight="1" x14ac:dyDescent="0.25">
      <c r="B12" s="19">
        <f>IFERROR((Krājumu_saraksts[[#This Row],[Krājumā esošais daudzums]]&lt;=Krājumu_saraksts[[#This Row],[Pasūtīšanas līmenis]])*(Krājumu_saraksts[[#This Row],[Vairs netiek piedāvāts]]="")*valHighlight,0)</f>
        <v>0</v>
      </c>
      <c r="C12" s="12" t="s">
        <v>11</v>
      </c>
      <c r="D12" s="12" t="s">
        <v>37</v>
      </c>
      <c r="E12" s="12" t="s">
        <v>63</v>
      </c>
      <c r="F12" s="16">
        <v>59</v>
      </c>
      <c r="G12" s="13">
        <v>122</v>
      </c>
      <c r="H12" s="16">
        <f>Krājumu_saraksts[[#This Row],[Vienības cena]]*Krājumu_saraksts[[#This Row],[Krājumā esošais daudzums]]</f>
        <v>7198</v>
      </c>
      <c r="I12" s="13">
        <v>82</v>
      </c>
      <c r="J12" s="13">
        <v>3</v>
      </c>
      <c r="K12" s="13">
        <v>150</v>
      </c>
      <c r="L12" s="14" t="s">
        <v>88</v>
      </c>
    </row>
    <row r="13" spans="1:12" ht="30" customHeight="1" x14ac:dyDescent="0.25">
      <c r="B13" s="19">
        <f>IFERROR((Krājumu_saraksts[[#This Row],[Krājumā esošais daudzums]]&lt;=Krājumu_saraksts[[#This Row],[Pasūtīšanas līmenis]])*(Krājumu_saraksts[[#This Row],[Vairs netiek piedāvāts]]="")*valHighlight,0)</f>
        <v>1</v>
      </c>
      <c r="C13" s="12" t="s">
        <v>12</v>
      </c>
      <c r="D13" s="12" t="s">
        <v>38</v>
      </c>
      <c r="E13" s="12" t="s">
        <v>64</v>
      </c>
      <c r="F13" s="16">
        <v>50</v>
      </c>
      <c r="G13" s="13">
        <v>175</v>
      </c>
      <c r="H13" s="16">
        <f>Krājumu_saraksts[[#This Row],[Vienības cena]]*Krājumu_saraksts[[#This Row],[Krājumā esošais daudzums]]</f>
        <v>8750</v>
      </c>
      <c r="I13" s="13">
        <v>283</v>
      </c>
      <c r="J13" s="13">
        <v>8</v>
      </c>
      <c r="K13" s="13">
        <v>150</v>
      </c>
      <c r="L13" s="14" t="s">
        <v>88</v>
      </c>
    </row>
    <row r="14" spans="1:12" ht="30" customHeight="1" x14ac:dyDescent="0.25">
      <c r="B14" s="19">
        <f>IFERROR((Krājumu_saraksts[[#This Row],[Krājumā esošais daudzums]]&lt;=Krājumu_saraksts[[#This Row],[Pasūtīšanas līmenis]])*(Krājumu_saraksts[[#This Row],[Vairs netiek piedāvāts]]="")*valHighlight,0)</f>
        <v>1</v>
      </c>
      <c r="C14" s="12" t="s">
        <v>13</v>
      </c>
      <c r="D14" s="12" t="s">
        <v>39</v>
      </c>
      <c r="E14" s="12" t="s">
        <v>65</v>
      </c>
      <c r="F14" s="16">
        <v>59</v>
      </c>
      <c r="G14" s="13">
        <v>176</v>
      </c>
      <c r="H14" s="16">
        <f>Krājumu_saraksts[[#This Row],[Vienības cena]]*Krājumu_saraksts[[#This Row],[Krājumā esošais daudzums]]</f>
        <v>10384</v>
      </c>
      <c r="I14" s="13">
        <v>229</v>
      </c>
      <c r="J14" s="13">
        <v>1</v>
      </c>
      <c r="K14" s="13">
        <v>100</v>
      </c>
      <c r="L14" s="14" t="s">
        <v>88</v>
      </c>
    </row>
    <row r="15" spans="1:12" ht="30" customHeight="1" x14ac:dyDescent="0.25">
      <c r="B15" s="19">
        <f>IFERROR((Krājumu_saraksts[[#This Row],[Krājumā esošais daudzums]]&lt;=Krājumu_saraksts[[#This Row],[Pasūtīšanas līmenis]])*(Krājumu_saraksts[[#This Row],[Vairs netiek piedāvāts]]="")*valHighlight,0)</f>
        <v>1</v>
      </c>
      <c r="C15" s="12" t="s">
        <v>14</v>
      </c>
      <c r="D15" s="12" t="s">
        <v>40</v>
      </c>
      <c r="E15" s="12" t="s">
        <v>66</v>
      </c>
      <c r="F15" s="16">
        <v>18</v>
      </c>
      <c r="G15" s="13">
        <v>22</v>
      </c>
      <c r="H15" s="16">
        <f>Krājumu_saraksts[[#This Row],[Vienības cena]]*Krājumu_saraksts[[#This Row],[Krājumā esošais daudzums]]</f>
        <v>396</v>
      </c>
      <c r="I15" s="13">
        <v>36</v>
      </c>
      <c r="J15" s="13">
        <v>12</v>
      </c>
      <c r="K15" s="13">
        <v>50</v>
      </c>
      <c r="L15" s="14" t="s">
        <v>88</v>
      </c>
    </row>
    <row r="16" spans="1:12" ht="30" customHeight="1" x14ac:dyDescent="0.25">
      <c r="B16" s="19">
        <f>IFERROR((Krājumu_saraksts[[#This Row],[Krājumā esošais daudzums]]&lt;=Krājumu_saraksts[[#This Row],[Pasūtīšanas līmenis]])*(Krājumu_saraksts[[#This Row],[Vairs netiek piedāvāts]]="")*valHighlight,0)</f>
        <v>1</v>
      </c>
      <c r="C16" s="12" t="s">
        <v>15</v>
      </c>
      <c r="D16" s="12" t="s">
        <v>41</v>
      </c>
      <c r="E16" s="12" t="s">
        <v>67</v>
      </c>
      <c r="F16" s="16">
        <v>26</v>
      </c>
      <c r="G16" s="13">
        <v>72</v>
      </c>
      <c r="H16" s="16">
        <f>Krājumu_saraksts[[#This Row],[Vienības cena]]*Krājumu_saraksts[[#This Row],[Krājumā esošais daudzums]]</f>
        <v>1872</v>
      </c>
      <c r="I16" s="13">
        <v>102</v>
      </c>
      <c r="J16" s="13">
        <v>9</v>
      </c>
      <c r="K16" s="13">
        <v>100</v>
      </c>
      <c r="L16" s="14" t="s">
        <v>88</v>
      </c>
    </row>
    <row r="17" spans="2:12" ht="30" customHeight="1" x14ac:dyDescent="0.25">
      <c r="B17" s="19">
        <f>IFERROR((Krājumu_saraksts[[#This Row],[Krājumā esošais daudzums]]&lt;=Krājumu_saraksts[[#This Row],[Pasūtīšanas līmenis]])*(Krājumu_saraksts[[#This Row],[Vairs netiek piedāvāts]]="")*valHighlight,0)</f>
        <v>1</v>
      </c>
      <c r="C17" s="12" t="s">
        <v>16</v>
      </c>
      <c r="D17" s="12" t="s">
        <v>42</v>
      </c>
      <c r="E17" s="12" t="s">
        <v>68</v>
      </c>
      <c r="F17" s="16">
        <v>42</v>
      </c>
      <c r="G17" s="13">
        <v>62</v>
      </c>
      <c r="H17" s="16">
        <f>Krājumu_saraksts[[#This Row],[Vienības cena]]*Krājumu_saraksts[[#This Row],[Krājumā esošais daudzums]]</f>
        <v>2604</v>
      </c>
      <c r="I17" s="13">
        <v>83</v>
      </c>
      <c r="J17" s="13">
        <v>2</v>
      </c>
      <c r="K17" s="13">
        <v>100</v>
      </c>
      <c r="L17" s="14" t="s">
        <v>88</v>
      </c>
    </row>
    <row r="18" spans="2:12" ht="30" customHeight="1" x14ac:dyDescent="0.25">
      <c r="B18" s="19">
        <f>IFERROR((Krājumu_saraksts[[#This Row],[Krājumā esošais daudzums]]&lt;=Krājumu_saraksts[[#This Row],[Pasūtīšanas līmenis]])*(Krājumu_saraksts[[#This Row],[Vairs netiek piedāvāts]]="")*valHighlight,0)</f>
        <v>0</v>
      </c>
      <c r="C18" s="12" t="s">
        <v>17</v>
      </c>
      <c r="D18" s="12" t="s">
        <v>43</v>
      </c>
      <c r="E18" s="12" t="s">
        <v>69</v>
      </c>
      <c r="F18" s="16">
        <v>32</v>
      </c>
      <c r="G18" s="13">
        <v>46</v>
      </c>
      <c r="H18" s="16">
        <f>Krājumu_saraksts[[#This Row],[Vienības cena]]*Krājumu_saraksts[[#This Row],[Krājumā esošais daudzums]]</f>
        <v>1472</v>
      </c>
      <c r="I18" s="13">
        <v>23</v>
      </c>
      <c r="J18" s="13">
        <v>15</v>
      </c>
      <c r="K18" s="13">
        <v>50</v>
      </c>
      <c r="L18" s="14" t="s">
        <v>88</v>
      </c>
    </row>
    <row r="19" spans="2:12" ht="30" customHeight="1" x14ac:dyDescent="0.25">
      <c r="B19" s="19">
        <f>IFERROR((Krājumu_saraksts[[#This Row],[Krājumā esošais daudzums]]&lt;=Krājumu_saraksts[[#This Row],[Pasūtīšanas līmenis]])*(Krājumu_saraksts[[#This Row],[Vairs netiek piedāvāts]]="")*valHighlight,0)</f>
        <v>1</v>
      </c>
      <c r="C19" s="12" t="s">
        <v>18</v>
      </c>
      <c r="D19" s="12" t="s">
        <v>44</v>
      </c>
      <c r="E19" s="12" t="s">
        <v>70</v>
      </c>
      <c r="F19" s="16">
        <v>90</v>
      </c>
      <c r="G19" s="13">
        <v>96</v>
      </c>
      <c r="H19" s="16">
        <f>Krājumu_saraksts[[#This Row],[Vienības cena]]*Krājumu_saraksts[[#This Row],[Krājumā esošais daudzums]]</f>
        <v>8640</v>
      </c>
      <c r="I19" s="13">
        <v>180</v>
      </c>
      <c r="J19" s="13">
        <v>3</v>
      </c>
      <c r="K19" s="13">
        <v>50</v>
      </c>
      <c r="L19" s="14" t="s">
        <v>88</v>
      </c>
    </row>
    <row r="20" spans="2:12" ht="30" customHeight="1" x14ac:dyDescent="0.25">
      <c r="B20" s="19">
        <f>IFERROR((Krājumu_saraksts[[#This Row],[Krājumā esošais daudzums]]&lt;=Krājumu_saraksts[[#This Row],[Pasūtīšanas līmenis]])*(Krājumu_saraksts[[#This Row],[Vairs netiek piedāvāts]]="")*valHighlight,0)</f>
        <v>0</v>
      </c>
      <c r="C20" s="12" t="s">
        <v>19</v>
      </c>
      <c r="D20" s="12" t="s">
        <v>45</v>
      </c>
      <c r="E20" s="12" t="s">
        <v>71</v>
      </c>
      <c r="F20" s="16">
        <v>97</v>
      </c>
      <c r="G20" s="13">
        <v>57</v>
      </c>
      <c r="H20" s="16">
        <f>Krājumu_saraksts[[#This Row],[Vienības cena]]*Krājumu_saraksts[[#This Row],[Krājumā esošais daudzums]]</f>
        <v>5529</v>
      </c>
      <c r="I20" s="13">
        <v>98</v>
      </c>
      <c r="J20" s="13">
        <v>12</v>
      </c>
      <c r="K20" s="13">
        <v>50</v>
      </c>
      <c r="L20" s="14" t="s">
        <v>83</v>
      </c>
    </row>
    <row r="21" spans="2:12" ht="30" customHeight="1" x14ac:dyDescent="0.25">
      <c r="B21" s="19">
        <f>IFERROR((Krājumu_saraksts[[#This Row],[Krājumā esošais daudzums]]&lt;=Krājumu_saraksts[[#This Row],[Pasūtīšanas līmenis]])*(Krājumu_saraksts[[#This Row],[Vairs netiek piedāvāts]]="")*valHighlight,0)</f>
        <v>1</v>
      </c>
      <c r="C21" s="12" t="s">
        <v>20</v>
      </c>
      <c r="D21" s="12" t="s">
        <v>46</v>
      </c>
      <c r="E21" s="12" t="s">
        <v>72</v>
      </c>
      <c r="F21" s="16">
        <v>12</v>
      </c>
      <c r="G21" s="13">
        <v>6</v>
      </c>
      <c r="H21" s="16">
        <f>Krājumu_saraksts[[#This Row],[Vienības cena]]*Krājumu_saraksts[[#This Row],[Krājumā esošais daudzums]]</f>
        <v>72</v>
      </c>
      <c r="I21" s="13">
        <v>7</v>
      </c>
      <c r="J21" s="13">
        <v>13</v>
      </c>
      <c r="K21" s="13">
        <v>50</v>
      </c>
      <c r="L21" s="14" t="s">
        <v>88</v>
      </c>
    </row>
    <row r="22" spans="2:12" ht="30" customHeight="1" x14ac:dyDescent="0.25">
      <c r="B22" s="19">
        <f>IFERROR((Krājumu_saraksts[[#This Row],[Krājumā esošais daudzums]]&lt;=Krājumu_saraksts[[#This Row],[Pasūtīšanas līmenis]])*(Krājumu_saraksts[[#This Row],[Vairs netiek piedāvāts]]="")*valHighlight,0)</f>
        <v>1</v>
      </c>
      <c r="C22" s="12" t="s">
        <v>21</v>
      </c>
      <c r="D22" s="12" t="s">
        <v>47</v>
      </c>
      <c r="E22" s="12" t="s">
        <v>73</v>
      </c>
      <c r="F22" s="16">
        <v>82</v>
      </c>
      <c r="G22" s="13">
        <v>143</v>
      </c>
      <c r="H22" s="16">
        <f>Krājumu_saraksts[[#This Row],[Vienības cena]]*Krājumu_saraksts[[#This Row],[Krājumā esošais daudzums]]</f>
        <v>11726</v>
      </c>
      <c r="I22" s="13">
        <v>164</v>
      </c>
      <c r="J22" s="13">
        <v>12</v>
      </c>
      <c r="K22" s="13">
        <v>150</v>
      </c>
      <c r="L22" s="14"/>
    </row>
    <row r="23" spans="2:12" ht="30" customHeight="1" x14ac:dyDescent="0.25">
      <c r="B23" s="19">
        <f>IFERROR((Krājumu_saraksts[[#This Row],[Krājumā esošais daudzums]]&lt;=Krājumu_saraksts[[#This Row],[Pasūtīšanas līmenis]])*(Krājumu_saraksts[[#This Row],[Vairs netiek piedāvāts]]="")*valHighlight,0)</f>
        <v>0</v>
      </c>
      <c r="C23" s="12" t="s">
        <v>22</v>
      </c>
      <c r="D23" s="12" t="s">
        <v>48</v>
      </c>
      <c r="E23" s="12" t="s">
        <v>74</v>
      </c>
      <c r="F23" s="16">
        <v>16</v>
      </c>
      <c r="G23" s="13">
        <v>124</v>
      </c>
      <c r="H23" s="16">
        <f>Krājumu_saraksts[[#This Row],[Vienības cena]]*Krājumu_saraksts[[#This Row],[Krājumā esošais daudzums]]</f>
        <v>1984</v>
      </c>
      <c r="I23" s="13">
        <v>113</v>
      </c>
      <c r="J23" s="13">
        <v>14</v>
      </c>
      <c r="K23" s="13">
        <v>50</v>
      </c>
      <c r="L23" s="14" t="s">
        <v>88</v>
      </c>
    </row>
    <row r="24" spans="2:12" ht="30" customHeight="1" x14ac:dyDescent="0.25">
      <c r="B24" s="19">
        <f>IFERROR((Krājumu_saraksts[[#This Row],[Krājumā esošais daudzums]]&lt;=Krājumu_saraksts[[#This Row],[Pasūtīšanas līmenis]])*(Krājumu_saraksts[[#This Row],[Vairs netiek piedāvāts]]="")*valHighlight,0)</f>
        <v>0</v>
      </c>
      <c r="C24" s="12" t="s">
        <v>23</v>
      </c>
      <c r="D24" s="12" t="s">
        <v>49</v>
      </c>
      <c r="E24" s="12" t="s">
        <v>75</v>
      </c>
      <c r="F24" s="16">
        <v>19</v>
      </c>
      <c r="G24" s="13">
        <v>112</v>
      </c>
      <c r="H24" s="16">
        <f>Krājumu_saraksts[[#This Row],[Vienības cena]]*Krājumu_saraksts[[#This Row],[Krājumā esošais daudzums]]</f>
        <v>2128</v>
      </c>
      <c r="I24" s="13">
        <v>75</v>
      </c>
      <c r="J24" s="13">
        <v>11</v>
      </c>
      <c r="K24" s="13">
        <v>50</v>
      </c>
      <c r="L24" s="14" t="s">
        <v>88</v>
      </c>
    </row>
    <row r="25" spans="2:12" ht="30" customHeight="1" x14ac:dyDescent="0.25">
      <c r="B25" s="19">
        <f>IFERROR((Krājumu_saraksts[[#This Row],[Krājumā esošais daudzums]]&lt;=Krājumu_saraksts[[#This Row],[Pasūtīšanas līmenis]])*(Krājumu_saraksts[[#This Row],[Vairs netiek piedāvāts]]="")*valHighlight,0)</f>
        <v>0</v>
      </c>
      <c r="C25" s="12" t="s">
        <v>24</v>
      </c>
      <c r="D25" s="12" t="s">
        <v>50</v>
      </c>
      <c r="E25" s="12" t="s">
        <v>76</v>
      </c>
      <c r="F25" s="16">
        <v>24</v>
      </c>
      <c r="G25" s="13">
        <v>182</v>
      </c>
      <c r="H25" s="16">
        <f>Krājumu_saraksts[[#This Row],[Vienības cena]]*Krājumu_saraksts[[#This Row],[Krājumā esošais daudzums]]</f>
        <v>4368</v>
      </c>
      <c r="I25" s="13">
        <v>132</v>
      </c>
      <c r="J25" s="13">
        <v>15</v>
      </c>
      <c r="K25" s="13">
        <v>150</v>
      </c>
      <c r="L25" s="14" t="s">
        <v>88</v>
      </c>
    </row>
    <row r="26" spans="2:12" ht="30" customHeight="1" x14ac:dyDescent="0.25">
      <c r="B26" s="19">
        <f>IFERROR((Krājumu_saraksts[[#This Row],[Krājumā esošais daudzums]]&lt;=Krājumu_saraksts[[#This Row],[Pasūtīšanas līmenis]])*(Krājumu_saraksts[[#This Row],[Vairs netiek piedāvāts]]="")*valHighlight,0)</f>
        <v>0</v>
      </c>
      <c r="C26" s="12" t="s">
        <v>25</v>
      </c>
      <c r="D26" s="12" t="s">
        <v>51</v>
      </c>
      <c r="E26" s="12" t="s">
        <v>77</v>
      </c>
      <c r="F26" s="16">
        <v>29</v>
      </c>
      <c r="G26" s="13">
        <v>106</v>
      </c>
      <c r="H26" s="16">
        <f>Krājumu_saraksts[[#This Row],[Vienības cena]]*Krājumu_saraksts[[#This Row],[Krājumā esošais daudzums]]</f>
        <v>3074</v>
      </c>
      <c r="I26" s="13">
        <v>142</v>
      </c>
      <c r="J26" s="13">
        <v>1</v>
      </c>
      <c r="K26" s="13">
        <v>150</v>
      </c>
      <c r="L26" s="14" t="s">
        <v>83</v>
      </c>
    </row>
    <row r="27" spans="2:12" ht="30" customHeight="1" x14ac:dyDescent="0.25">
      <c r="B27" s="19">
        <f>IFERROR((Krājumu_saraksts[[#This Row],[Krājumā esošais daudzums]]&lt;=Krājumu_saraksts[[#This Row],[Pasūtīšanas līmenis]])*(Krājumu_saraksts[[#This Row],[Vairs netiek piedāvāts]]="")*valHighlight,0)</f>
        <v>0</v>
      </c>
      <c r="C27" s="12" t="s">
        <v>26</v>
      </c>
      <c r="D27" s="12" t="s">
        <v>52</v>
      </c>
      <c r="E27" s="12" t="s">
        <v>78</v>
      </c>
      <c r="F27" s="16">
        <v>75</v>
      </c>
      <c r="G27" s="13">
        <v>173</v>
      </c>
      <c r="H27" s="16">
        <f>Krājumu_saraksts[[#This Row],[Vienības cena]]*Krājumu_saraksts[[#This Row],[Krājumā esošais daudzums]]</f>
        <v>12975</v>
      </c>
      <c r="I27" s="13">
        <v>127</v>
      </c>
      <c r="J27" s="13">
        <v>9</v>
      </c>
      <c r="K27" s="13">
        <v>100</v>
      </c>
      <c r="L27" s="14" t="s">
        <v>88</v>
      </c>
    </row>
    <row r="28" spans="2:12" ht="30" customHeight="1" x14ac:dyDescent="0.25">
      <c r="B28" s="19">
        <f>IFERROR((Krājumu_saraksts[[#This Row],[Krājumā esošais daudzums]]&lt;=Krājumu_saraksts[[#This Row],[Pasūtīšanas līmenis]])*(Krājumu_saraksts[[#This Row],[Vairs netiek piedāvāts]]="")*valHighlight,0)</f>
        <v>0</v>
      </c>
      <c r="C28" s="12" t="s">
        <v>27</v>
      </c>
      <c r="D28" s="12" t="s">
        <v>53</v>
      </c>
      <c r="E28" s="12" t="s">
        <v>79</v>
      </c>
      <c r="F28" s="16">
        <v>14</v>
      </c>
      <c r="G28" s="13">
        <v>28</v>
      </c>
      <c r="H28" s="16">
        <f>Krājumu_saraksts[[#This Row],[Vienības cena]]*Krājumu_saraksts[[#This Row],[Krājumā esošais daudzums]]</f>
        <v>392</v>
      </c>
      <c r="I28" s="13">
        <v>21</v>
      </c>
      <c r="J28" s="13">
        <v>8</v>
      </c>
      <c r="K28" s="13">
        <v>50</v>
      </c>
      <c r="L28" s="14" t="s">
        <v>88</v>
      </c>
    </row>
  </sheetData>
  <mergeCells count="2">
    <mergeCell ref="C1:E1"/>
    <mergeCell ref="F1:G1"/>
  </mergeCells>
  <conditionalFormatting sqref="C4:L28">
    <cfRule type="expression" dxfId="14" priority="24">
      <formula>$B4=1</formula>
    </cfRule>
    <cfRule type="expression" dxfId="13" priority="25">
      <formula>$L4="jā"</formula>
    </cfRule>
  </conditionalFormatting>
  <dataValidations count="14">
    <dataValidation type="list" allowBlank="1" showInputMessage="1" showErrorMessage="1" error="Atlasiet opciju nolaižamajā sarakstā. Atlasiet MĒĢINĀT VĒLREIZ, lai ievadītu Jā vai Nē vai arī atlasiet ATCELT un nospiediet taustiņu kombināciju ALT+BULTIŅA UZ LEJU, lai naviģētu sarakstā" prompt="Lai iespējotu pasūtījuma preču iezīmēšanu, nospiediet ALT+LEJUPVĒRSTO BULTIŅU, pārejiet līdz Jā un nospiediet ENTER. Kolonnā B tiek ievietots karodziņš, un rinda tiek iezīmēta tabulā Krājumu saraksts. Atlasot Nē, karodziņš un iezīmējumi tiek notīrīti" sqref="H1">
      <formula1>"Jā, Nē"</formula1>
    </dataValidation>
    <dataValidation allowBlank="1" showInputMessage="1" prompt="Šajā darblapā var sekot krājumu saraksta tabulā uzskaitītajiem krājumiem un iezīmēt un atzīmēt ar karodziņu preces, kuras ir gatavas pasūtīšanai. Preces, kuras vairs netiek piedāvātas, ir pārsvītrotas, un kolonnā “Vairs netiek piedāvāts” ir atzīme Jā" sqref="A1"/>
    <dataValidation errorStyle="information" allowBlank="1" showInputMessage="1" error="Lai preces, kuras ir gatavas pasūtīšanai, tiktu iezīmētas, ir jāievada Jā" prompt="Iezīmējiet preces pasūtīšanai. Nolaižamajā sarakstā šūnā H1 pa labi atlasot Jā, krājumu saraksta tabulā tiks iezīmētas rindas un kolonnā B ievietota karodziņa ikona, kas norāda preces, kuras ir gatavas pasūtīšanai" sqref="F1:G1"/>
    <dataValidation allowBlank="1" showInputMessage="1" showErrorMessage="1" prompt="Karodziņa ikona šajā kolonnā norāda krājumu saraksta preces, kuras ir gatavas pasūtīšanai. Karodziņa ikonas tiek rādītas tikai tad, ja šūnā H1 ir atlasīts Jā un prece atbilst pasūtīšanas kritērijiem" sqref="B3"/>
    <dataValidation allowBlank="1" showInputMessage="1" showErrorMessage="1" prompt="Šajā kolonnā ievadiet preces krājuma ID" sqref="C3"/>
    <dataValidation allowBlank="1" showInputMessage="1" showErrorMessage="1" prompt="Šajā kolonnā ievadiet preces nosaukumu" sqref="D3"/>
    <dataValidation allowBlank="1" showInputMessage="1" showErrorMessage="1" prompt="Šajā kolonnā ievadiet preces aprakstu" sqref="E3"/>
    <dataValidation allowBlank="1" showInputMessage="1" showErrorMessage="1" prompt="Šajā kolonnā ievadiet katras preces vienības cenu" sqref="F3"/>
    <dataValidation allowBlank="1" showInputMessage="1" showErrorMessage="1" prompt="Šajā kolonnā ievadiet katras preces krājumā esošo daudzumu" sqref="G3"/>
    <dataValidation allowBlank="1" showInputMessage="1" showErrorMessage="1" prompt="Šajā kolonnā tiek automātiski aprēķināta katras preces krājumu vērtība" sqref="H3"/>
    <dataValidation allowBlank="1" showInputMessage="1" showErrorMessage="1" prompt="Šajā kolonnā ievadiet katras preces pasūtīšanas līmeni" sqref="I3"/>
    <dataValidation allowBlank="1" showInputMessage="1" showErrorMessage="1" prompt="Šajā kolonnā ievadiet dienu skaitu, kas nepieciešams, lai pasūtītu katru preci" sqref="J3"/>
    <dataValidation allowBlank="1" showInputMessage="1" showErrorMessage="1" prompt="Šajā kolonnā ievadiet katras preces pasūtāmo daudzumu" sqref="K3"/>
    <dataValidation allowBlank="1" showInputMessage="1" showErrorMessage="1" prompt="Ievadiet Jā, ja prece vairs netiek piedāvāta. Ievadot vērtību Jā, attiecīgā rinda tiek iezīmēta gaiši pelēkā krāsā, un fonta stils tiek mainīts uz pārsvītrotu" sqref="L3"/>
  </dataValidations>
  <printOptions horizontalCentered="1"/>
  <pageMargins left="0.25" right="0.25" top="0.75" bottom="0.75" header="0.05" footer="0.3"/>
  <pageSetup paperSize="9" scale="50"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Krājumu saraksts</vt:lpstr>
      <vt:lpstr>'Krājumu saraksts'!Drukāt_virsrakstus</vt:lpstr>
      <vt:lpstr>KolonnasNosaukums1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2016-08-01T23:26:40Z</dcterms:created>
  <dcterms:modified xsi:type="dcterms:W3CDTF">2017-11-28T08:22:51Z</dcterms:modified>
</cp:coreProperties>
</file>