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temp\Batch5_36_translations_fix\lv-LV\target\"/>
    </mc:Choice>
  </mc:AlternateContent>
  <xr:revisionPtr revIDLastSave="0" documentId="12_ncr:500000_{5FF08004-9FB2-4FC1-AF64-31FFC673BF04}" xr6:coauthVersionLast="31" xr6:coauthVersionMax="31" xr10:uidLastSave="{00000000-0000-0000-0000-000000000000}"/>
  <bookViews>
    <workbookView xWindow="0" yWindow="0" windowWidth="21600" windowHeight="10185" xr2:uid="{00000000-000D-0000-FFFF-FFFF00000000}"/>
  </bookViews>
  <sheets>
    <sheet name="Budžeta kopsavilkums" sheetId="1" r:id="rId1"/>
    <sheet name="Ikmēneša ienākumi" sheetId="5" r:id="rId2"/>
    <sheet name="Ikmēneša izdevumi" sheetId="3" r:id="rId3"/>
    <sheet name="Semestra izdevumi" sheetId="4" r:id="rId4"/>
  </sheets>
  <definedNames>
    <definedName name="Bilance">'Budžeta kopsavilkums'!$B$10</definedName>
    <definedName name="Darbgrāmatas_Nosaukums">'Budžeta kopsavilkums'!$B$1</definedName>
    <definedName name="_xlnm.Print_Titles" localSheetId="1">'Ikmēneša ienākumi'!$3:$3</definedName>
    <definedName name="_xlnm.Print_Titles" localSheetId="2">'Ikmēneša izdevumi'!$3:$3</definedName>
    <definedName name="_xlnm.Print_Titles" localSheetId="3">'Semestra izdevumi'!$3:$3</definedName>
    <definedName name="IztērētieIenākumiProcentos">'Budžeta kopsavilkums'!$B$3</definedName>
    <definedName name="Kopā_IkmēnešaIenākumi">IkmēnešaIenākumi[[#Totals],[Daudzums]]</definedName>
    <definedName name="Kopā_IkmēnešaIzdevumi">IkmēnešaIzdevumi[[#Totals],[Daudzums]]</definedName>
    <definedName name="Kopā_SemestraIzdevumi">SemestraIzdevumi[[#Totals],[Mēnesī]]</definedName>
    <definedName name="NetoMēnešaIenākumi">'Budžeta kopsavilkums'!$B$6</definedName>
    <definedName name="NetoMēnešaIzdevumi">'Budžeta kopsavilkums'!$B$8</definedName>
    <definedName name="Nosaukums2" localSheetId="1">IkmēnešaIenākumi[[#Headers],[Vienība]]</definedName>
    <definedName name="Nosaukums3">IkmēnešaIzdevumi[[#Headers],[Vienība]]</definedName>
    <definedName name="Nosaukums4">#REF!</definedName>
    <definedName name="RindasVirsrakstaReģions1..B3">'Budžeta kopsavilkums'!$B$2</definedName>
    <definedName name="RindasVirsrakstaReģions2..B6">'Budžeta kopsavilkums'!$B$5</definedName>
    <definedName name="RindasVirsrakstaReģions3..B8">'Budžeta kopsavilkums'!$B$7</definedName>
    <definedName name="RindasVirsrakstaReģions4..B10">'Budžeta kopsavilkums'!$B$9</definedName>
  </definedNames>
  <calcPr calcId="162913"/>
</workbook>
</file>

<file path=xl/calcChain.xml><?xml version="1.0" encoding="utf-8"?>
<calcChain xmlns="http://schemas.openxmlformats.org/spreadsheetml/2006/main">
  <c r="B1" i="4" l="1"/>
  <c r="B1" i="3"/>
  <c r="B1" i="5"/>
  <c r="C8" i="5" l="1"/>
  <c r="D5" i="4" l="1"/>
  <c r="D6" i="4"/>
  <c r="D7" i="4"/>
  <c r="D8" i="4"/>
  <c r="D9" i="4"/>
  <c r="D4" i="4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<sst xmlns="http://schemas.openxmlformats.org/spreadsheetml/2006/main" count="41" uniqueCount="36">
  <si>
    <t>mans studiju budžets</t>
  </si>
  <si>
    <t>iztērētie ienākumi procentos</t>
  </si>
  <si>
    <t>neto ikmēneša ienākumi</t>
  </si>
  <si>
    <t>neto ikmēneša izdevumi</t>
  </si>
  <si>
    <t>bilance</t>
  </si>
  <si>
    <t>Šajā šūnā ir sagrupētu stabiņu diagramma, kurā salīdzināti ikmēneša ienākumi un izdevumi.</t>
  </si>
  <si>
    <t>ikmēneša ienākumi</t>
  </si>
  <si>
    <t>Vienība</t>
  </si>
  <si>
    <t>Fiksētie ienākumi</t>
  </si>
  <si>
    <t>Pabalsti</t>
  </si>
  <si>
    <t>Aizdevumi</t>
  </si>
  <si>
    <t>Citi ienākumi</t>
  </si>
  <si>
    <t>Kopā</t>
  </si>
  <si>
    <t>Daudzums</t>
  </si>
  <si>
    <t>Ikmēneša izdevumi</t>
  </si>
  <si>
    <t>Īres maksa</t>
  </si>
  <si>
    <t>Komunālie pakalpojumi</t>
  </si>
  <si>
    <t>Mobilais tālrunis</t>
  </si>
  <si>
    <t>Pārtikas preces</t>
  </si>
  <si>
    <t>Auto izdevumi</t>
  </si>
  <si>
    <t>Studiju kredīti</t>
  </si>
  <si>
    <t>Kredītkartes</t>
  </si>
  <si>
    <t>Apdrošināšana</t>
  </si>
  <si>
    <t>Frizieris</t>
  </si>
  <si>
    <t>Izklaide</t>
  </si>
  <si>
    <t>Dažādi</t>
  </si>
  <si>
    <t>semestra izdevumi *</t>
  </si>
  <si>
    <t>Vienums</t>
  </si>
  <si>
    <t>Mācību maksa</t>
  </si>
  <si>
    <t>Laboratorijas maksa</t>
  </si>
  <si>
    <t>Grāmatas</t>
  </si>
  <si>
    <t>Noguldījumi</t>
  </si>
  <si>
    <t>Transports</t>
  </si>
  <si>
    <t>Citi maksājumi</t>
  </si>
  <si>
    <t>* pamatojoties uz 4 mēnešu semestri</t>
  </si>
  <si>
    <t>Mēnesī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</si>
</sst>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_);\(&quot;$&quot;#,##0\)"/>
    <numFmt numFmtId="165" formatCode="&quot;$&quot;#,##0_);[Red]\(&quot;$&quot;#,##0\)"/>
    <numFmt numFmtId="166" formatCode="&quot;$&quot;#,##0"/>
    <numFmt numFmtId="167" formatCode="#,##0\ &quot;€&quot;"/>
  </numFmts>
  <fonts count="20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6" fontId="16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>
      <alignment vertical="center" wrapText="1"/>
    </xf>
    <xf numFmtId="9" fontId="19" fillId="2" borderId="0" xfId="2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7" fontId="19" fillId="2" borderId="0" xfId="10" applyNumberFormat="1" applyFont="1" applyFill="1">
      <alignment horizontal="left" vertical="center"/>
    </xf>
    <xf numFmtId="167" fontId="0" fillId="2" borderId="0" xfId="1" applyNumberFormat="1" applyFont="1" applyFill="1">
      <alignment horizontal="right" vertical="center" indent="1"/>
    </xf>
    <xf numFmtId="167" fontId="15" fillId="2" borderId="0" xfId="0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4" fillId="2" borderId="0" xfId="0" applyNumberFormat="1" applyFont="1" applyFill="1" applyAlignment="1" applyProtection="1">
      <alignment horizontal="right" vertical="center" indent="1"/>
    </xf>
    <xf numFmtId="0" fontId="17" fillId="2" borderId="1" xfId="6" applyFont="1" applyFill="1" applyAlignment="1">
      <alignment vertical="center" wrapText="1"/>
    </xf>
    <xf numFmtId="0" fontId="18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Izvade" xfId="6" builtinId="21" customBuiltin="1"/>
    <cellStyle name="Kopsumma" xfId="9" builtinId="25" customBuiltin="1"/>
    <cellStyle name="Nosaukums" xfId="3" builtinId="15" customBuiltin="1"/>
    <cellStyle name="Parasts" xfId="0" builtinId="0" customBuiltin="1"/>
    <cellStyle name="Paskaidrojošs teksts" xfId="8" builtinId="53" customBuiltin="1"/>
    <cellStyle name="Piezīme" xfId="7" builtinId="10" customBuiltin="1"/>
    <cellStyle name="Procenti" xfId="2" builtinId="5" customBuiltin="1"/>
    <cellStyle name="Valūta" xfId="1" builtinId="4" customBuiltin="1"/>
    <cellStyle name="Valūta [0]" xfId="10" builtinId="7" customBuiltin="1"/>
    <cellStyle name="Virsraksts 1" xfId="4" builtinId="16" customBuiltin="1"/>
    <cellStyle name="Virsraksts 2" xfId="5" builtinId="17" customBuiltin="1"/>
  </cellStyles>
  <dxfs count="18">
    <dxf>
      <numFmt numFmtId="167" formatCode="#,##0\ &quot;€&quot;"/>
    </dxf>
    <dxf>
      <numFmt numFmtId="167" formatCode="#,##0\ &quot;€&quot;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7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ans studiju budžets" defaultPivotStyle="PivotStyleLight16">
    <tableStyle name="Mans studiju budžets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ienākumi</c:v>
              </c:pt>
              <c:pt idx="1">
                <c:v>izdevumi</c:v>
              </c:pt>
            </c:strLit>
          </c:cat>
          <c:val>
            <c:numRef>
              <c:f>('Budžeta kopsavilkums'!$B$6,'Budžeta kopsavilkums'!$B$8)</c:f>
              <c:numCache>
                <c:formatCode>#\ ##0\ "€"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v-LV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#\ 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lv-LV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Diagramma 7" descr="Sagrupētu stabiņu diagramma, kurā salīdzināti ikmēneša ienākumi un izdevum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kmēnešaIenākumi" displayName="IkmēnešaIenākumi" ref="B3:C8" totalsRowCount="1" dataDxfId="12" totalsRowDxfId="11">
  <autoFilter ref="B3:C7" xr:uid="{00000000-0009-0000-0100-000001000000}"/>
  <tableColumns count="2">
    <tableColumn id="1" xr3:uid="{00000000-0010-0000-0000-000001000000}" name="Vienība" totalsRowLabel="Kopā" totalsRowDxfId="10"/>
    <tableColumn id="2" xr3:uid="{00000000-0010-0000-0000-000002000000}" name="Daudzums" totalsRowFunction="sum" dataDxfId="9"/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enākumu vienumus un summ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kmēnešaIzdevumi" displayName="IkmēnešaIzdevumi" ref="B3:C15" totalsRowCount="1" dataDxfId="8" totalsRowDxfId="7">
  <autoFilter ref="B3:C14" xr:uid="{00000000-0009-0000-0100-000002000000}"/>
  <tableColumns count="2">
    <tableColumn id="1" xr3:uid="{00000000-0010-0000-0100-000001000000}" name="Vienība" totalsRowLabel="Kopā" totalsRowDxfId="6"/>
    <tableColumn id="2" xr3:uid="{00000000-0010-0000-0100-000002000000}" name="Daudzums" totalsRowFunction="sum" dataDxfId="5"/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kmēneša izdevumu vienumus un summu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SemestraIzdevumi" displayName="SemestraIzdevumi" ref="B3:D10" totalsRowCount="1" headerRowDxfId="4" dataDxfId="3" totalsRowDxfId="2">
  <autoFilter ref="B3:D9" xr:uid="{00000000-0009-0000-0100-000009000000}"/>
  <tableColumns count="3">
    <tableColumn id="1" xr3:uid="{00000000-0010-0000-0200-000001000000}" name="Vienums" totalsRowLabel="Kopā"/>
    <tableColumn id="2" xr3:uid="{00000000-0010-0000-0200-000002000000}" name="Daudzums" totalsRowFunction="sum" dataDxfId="1"/>
    <tableColumn id="3" xr3:uid="{00000000-0010-0000-0200-000003000000}" name="Mēnesī" totalsRowFunction="sum" dataDxfId="0">
      <calculatedColumnFormula>IFERROR(SemestraIzdevumi[[#This Row],[Daudzums]]/4, "")</calculatedColumnFormula>
    </tableColumn>
  </tableColumns>
  <tableStyleInfo name="Mans studij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semestra izdevumu vienumus un summu. Mēneša summa tiek aprēķināta automātiski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0">
        <f>NetoMēnešaIzdevumi/NetoMēnešaIenākumi</f>
        <v>0.64363636363636367</v>
      </c>
      <c r="E3" s="19"/>
    </row>
    <row r="4" spans="2:5" ht="24" customHeight="1" x14ac:dyDescent="0.3">
      <c r="B4" s="18">
        <f>NetoMēnešaIzdevumi</f>
        <v>1770</v>
      </c>
      <c r="C4" s="18"/>
      <c r="E4" s="19"/>
    </row>
    <row r="5" spans="2:5" ht="35.25" customHeight="1" x14ac:dyDescent="0.25">
      <c r="B5" s="11" t="s">
        <v>2</v>
      </c>
      <c r="E5" s="19"/>
    </row>
    <row r="6" spans="2:5" ht="34.5" x14ac:dyDescent="0.3">
      <c r="B6" s="13">
        <f>Kopā_IkmēnešaIenākumi</f>
        <v>2750</v>
      </c>
      <c r="E6" s="19"/>
    </row>
    <row r="7" spans="2:5" ht="35.25" customHeight="1" x14ac:dyDescent="0.25">
      <c r="B7" s="11" t="s">
        <v>3</v>
      </c>
      <c r="E7" s="19"/>
    </row>
    <row r="8" spans="2:5" ht="34.5" x14ac:dyDescent="0.3">
      <c r="B8" s="13">
        <f>Kopā_IkmēnešaIzdevumi+Kopā_SemestraIzdevumi</f>
        <v>1770</v>
      </c>
      <c r="E8" s="19"/>
    </row>
    <row r="9" spans="2:5" ht="35.25" customHeight="1" x14ac:dyDescent="0.25">
      <c r="B9" s="11" t="s">
        <v>4</v>
      </c>
      <c r="E9" s="19"/>
    </row>
    <row r="10" spans="2:5" ht="34.5" x14ac:dyDescent="0.3">
      <c r="B10" s="13">
        <f>NetoMēnešaIenākumi-NetoMēnešaIzdevumi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oMēnešaIenākumi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Šajā darbgrāmatā izveidojiet augstskolas budžetu. Šajā darblapā ievadiet ikmēneša ienākumu informāciju. Šūnā E2 ir sagrupētu stabiņu diagramma, kurā salīdzināti ikmēneša ienākumi un izdevumi." sqref="A1" xr:uid="{00000000-0002-0000-0000-000000000000}"/>
    <dataValidation allowBlank="1" showInputMessage="1" showErrorMessage="1" prompt="Šajā šūnā ir šīs darblapas nosaukums" sqref="B1:E1" xr:uid="{00000000-0002-0000-0000-000001000000}"/>
    <dataValidation allowBlank="1" showInputMessage="1" showErrorMessage="1" prompt="Iztērētā ienākumu procentuālā daļa tiek automātiski aprēķināta šūnā zemāk" sqref="B2:C2" xr:uid="{00000000-0002-0000-0000-000002000000}"/>
    <dataValidation allowBlank="1" showInputMessage="1" showErrorMessage="1" prompt="Šajā šūnā tiek automātiski aprēķināta iztērēto ienākumu procentuālā daļa, un zemāk esošajā šūnā tiek automātiski atjaunināta datu josla, kas attēlo iztērēto ienākumu procentuālo daļu" sqref="B3" xr:uid="{00000000-0002-0000-0000-000003000000}"/>
    <dataValidation allowBlank="1" showInputMessage="1" showErrorMessage="1" prompt="Šajā šūnā tiek automātiski atjaunināta datu josla, kas attēlo iztērēto ienākumu procentuālo daļu" sqref="B4:C4" xr:uid="{00000000-0002-0000-0000-000004000000}"/>
    <dataValidation allowBlank="1" showInputMessage="1" showErrorMessage="1" prompt="Neto ikmēneša ienākumi tiek automātiski aprēķināti šūnā zemāk" sqref="B5" xr:uid="{00000000-0002-0000-0000-000005000000}"/>
    <dataValidation allowBlank="1" showInputMessage="1" showErrorMessage="1" prompt="Šajā šūnā tiek automātiski aprēķināti neto ikmēneša ienākumi" sqref="B6" xr:uid="{00000000-0002-0000-0000-000006000000}"/>
    <dataValidation allowBlank="1" showInputMessage="1" showErrorMessage="1" prompt="Neto ikmēneša izdevumi tiek automātiski aprēķināti šūnā zemāk" sqref="B7" xr:uid="{00000000-0002-0000-0000-000007000000}"/>
    <dataValidation allowBlank="1" showInputMessage="1" showErrorMessage="1" prompt="Šajā šūnā tiek automātiski aprēķināti neto ikmēneša izdevumi" sqref="B8" xr:uid="{00000000-0002-0000-0000-000008000000}"/>
    <dataValidation allowBlank="1" showInputMessage="1" showErrorMessage="1" prompt="Bilance tiek automātiski aprēķināta šūnā zemāk" sqref="B9" xr:uid="{00000000-0002-0000-0000-000009000000}"/>
    <dataValidation allowBlank="1" showInputMessage="1" showErrorMessage="1" prompt="Šajā šūnā tiek automātiski aprēķināta bilance" sqref="B10" xr:uid="{00000000-0002-0000-0000-00000A000000}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NetoMēnešaIenākumi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1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Darbgrāmatas_Nosaukums</f>
        <v>mans studiju budžets</v>
      </c>
      <c r="C1" s="22"/>
      <c r="D1" s="22"/>
      <c r="E1" s="22"/>
    </row>
    <row r="2" spans="2:5" ht="60.6" customHeight="1" x14ac:dyDescent="0.3">
      <c r="B2" s="12" t="s">
        <v>6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8</v>
      </c>
      <c r="C4" s="14">
        <v>1500</v>
      </c>
    </row>
    <row r="5" spans="2:5" ht="30" customHeight="1" x14ac:dyDescent="0.3">
      <c r="B5" t="s">
        <v>9</v>
      </c>
      <c r="C5" s="14">
        <v>500</v>
      </c>
    </row>
    <row r="6" spans="2:5" ht="30" customHeight="1" x14ac:dyDescent="0.3">
      <c r="B6" t="s">
        <v>10</v>
      </c>
      <c r="C6" s="14">
        <v>500</v>
      </c>
    </row>
    <row r="7" spans="2:5" ht="30" customHeight="1" x14ac:dyDescent="0.3">
      <c r="B7" t="s">
        <v>11</v>
      </c>
      <c r="C7" s="14">
        <v>250</v>
      </c>
    </row>
    <row r="8" spans="2:5" ht="30" customHeight="1" x14ac:dyDescent="0.3">
      <c r="B8" s="8" t="s">
        <v>12</v>
      </c>
      <c r="C8" s="15">
        <f>SUBTOTAL(109,IkmēnešaIenākumi[Daudzums])</f>
        <v>2750</v>
      </c>
    </row>
  </sheetData>
  <mergeCells count="1">
    <mergeCell ref="B1:E1"/>
  </mergeCells>
  <dataValidations count="5">
    <dataValidation allowBlank="1" showInputMessage="1" showErrorMessage="1" prompt="Ievadiet summu šajā kolonnā zem šī virsraksta" sqref="C3" xr:uid="{00000000-0002-0000-0100-000000000000}"/>
    <dataValidation allowBlank="1" showInputMessage="1" showErrorMessage="1" prompt="Ievadiet ienākumus šajā kolonnā zem šī virsraksta. Izmantojiet virsraksta filtrus, lai atrastu konkrētus ierakstus" sqref="B3" xr:uid="{00000000-0002-0000-0100-000001000000}"/>
    <dataValidation allowBlank="1" showInputMessage="1" showErrorMessage="1" prompt="Šajā darblapā ievadiet mēneša ienākumus" sqref="A1" xr:uid="{00000000-0002-0000-0100-000002000000}"/>
    <dataValidation allowBlank="1" showInputMessage="1" showErrorMessage="1" prompt="Šajā šūnā tiek automātiski atjaunināts šīs darblapas nosaukums" sqref="B1:E1" xr:uid="{00000000-0002-0000-0100-000003000000}"/>
    <dataValidation allowBlank="1" showInputMessage="1" showErrorMessage="1" prompt="Ievadiet ikmēneša ienākumu informāciju zemāk esošajā tabulā" sqref="B2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125" customWidth="1"/>
    <col min="3" max="3" width="15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Darbgrāmatas_Nosaukums</f>
        <v>mans studiju budžets</v>
      </c>
      <c r="C1" s="22"/>
      <c r="D1" s="22"/>
      <c r="E1" s="22"/>
    </row>
    <row r="2" spans="2:5" ht="60.6" customHeight="1" x14ac:dyDescent="0.3">
      <c r="B2" s="12" t="s">
        <v>14</v>
      </c>
    </row>
    <row r="3" spans="2:5" ht="30" customHeight="1" x14ac:dyDescent="0.3">
      <c r="B3" t="s">
        <v>7</v>
      </c>
      <c r="C3" s="7" t="s">
        <v>13</v>
      </c>
    </row>
    <row r="4" spans="2:5" ht="30" customHeight="1" x14ac:dyDescent="0.3">
      <c r="B4" t="s">
        <v>15</v>
      </c>
      <c r="C4" s="14">
        <v>20</v>
      </c>
    </row>
    <row r="5" spans="2:5" ht="30" customHeight="1" x14ac:dyDescent="0.3">
      <c r="B5" t="s">
        <v>16</v>
      </c>
      <c r="C5" s="14">
        <v>50</v>
      </c>
    </row>
    <row r="6" spans="2:5" ht="30" customHeight="1" x14ac:dyDescent="0.3">
      <c r="B6" t="s">
        <v>17</v>
      </c>
      <c r="C6" s="14">
        <v>75</v>
      </c>
    </row>
    <row r="7" spans="2:5" ht="30" customHeight="1" x14ac:dyDescent="0.3">
      <c r="B7" t="s">
        <v>18</v>
      </c>
      <c r="C7" s="14">
        <v>250</v>
      </c>
    </row>
    <row r="8" spans="2:5" ht="30" customHeight="1" x14ac:dyDescent="0.3">
      <c r="B8" t="s">
        <v>19</v>
      </c>
      <c r="C8" s="14">
        <v>50</v>
      </c>
    </row>
    <row r="9" spans="2:5" ht="30" customHeight="1" x14ac:dyDescent="0.3">
      <c r="B9" t="s">
        <v>20</v>
      </c>
      <c r="C9" s="14">
        <v>500</v>
      </c>
    </row>
    <row r="10" spans="2:5" ht="30" customHeight="1" x14ac:dyDescent="0.3">
      <c r="B10" t="s">
        <v>21</v>
      </c>
      <c r="C10" s="14">
        <v>275</v>
      </c>
    </row>
    <row r="11" spans="2:5" ht="30" customHeight="1" x14ac:dyDescent="0.3">
      <c r="B11" t="s">
        <v>22</v>
      </c>
      <c r="C11" s="14">
        <v>125</v>
      </c>
    </row>
    <row r="12" spans="2:5" ht="30" customHeight="1" x14ac:dyDescent="0.3">
      <c r="B12" t="s">
        <v>23</v>
      </c>
      <c r="C12" s="14">
        <v>50</v>
      </c>
    </row>
    <row r="13" spans="2:5" ht="30" customHeight="1" x14ac:dyDescent="0.3">
      <c r="B13" t="s">
        <v>24</v>
      </c>
      <c r="C13" s="14">
        <v>0</v>
      </c>
    </row>
    <row r="14" spans="2:5" ht="30" customHeight="1" x14ac:dyDescent="0.3">
      <c r="B14" t="s">
        <v>25</v>
      </c>
      <c r="C14" s="14">
        <v>0</v>
      </c>
    </row>
    <row r="15" spans="2:5" ht="30" customHeight="1" x14ac:dyDescent="0.3">
      <c r="B15" s="6" t="s">
        <v>12</v>
      </c>
      <c r="C15" s="16">
        <f>SUBTOTAL(109,IkmēnešaIzdevumi[Daudzums])</f>
        <v>1395</v>
      </c>
    </row>
  </sheetData>
  <mergeCells count="1">
    <mergeCell ref="B1:E1"/>
  </mergeCells>
  <dataValidations count="5">
    <dataValidation allowBlank="1" showInputMessage="1" showErrorMessage="1" prompt="Ievadiet ikmēneša izdevumu informāciju zemāk esošajā tabulā" sqref="B2" xr:uid="{00000000-0002-0000-0200-000000000000}"/>
    <dataValidation allowBlank="1" showInputMessage="1" showErrorMessage="1" prompt="Šajā šūnā tiek automātiski atjaunināts šīs darblapas nosaukums" sqref="B1:E1" xr:uid="{00000000-0002-0000-0200-000001000000}"/>
    <dataValidation allowBlank="1" showInputMessage="1" showErrorMessage="1" prompt="Šajā darblapā ievadiet ikmēneša izdevumus" sqref="A1" xr:uid="{00000000-0002-0000-0200-000002000000}"/>
    <dataValidation allowBlank="1" showInputMessage="1" showErrorMessage="1" prompt="Ievadiet izdevumus šajā kolonnā zem šī virsraksta. Izmantojiet virsraksta filtrus, lai atrastu konkrētus ierakstus" sqref="B3" xr:uid="{00000000-0002-0000-0200-000003000000}"/>
    <dataValidation allowBlank="1" showInputMessage="1" showErrorMessage="1" prompt="Ievadiet summu šajā kolonnā zem šī virsraksta" sqref="C3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1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2" t="str">
        <f>Darbgrāmatas_Nosaukums</f>
        <v>mans studiju budžets</v>
      </c>
      <c r="C1" s="22"/>
      <c r="D1" s="22"/>
      <c r="E1" s="22"/>
      <c r="F1" s="22"/>
    </row>
    <row r="2" spans="1:6" ht="60.6" customHeight="1" x14ac:dyDescent="0.3">
      <c r="A2" s="3"/>
      <c r="B2" s="12" t="s">
        <v>26</v>
      </c>
    </row>
    <row r="3" spans="1:6" ht="30" customHeight="1" x14ac:dyDescent="0.3">
      <c r="A3" s="4"/>
      <c r="B3" t="s">
        <v>27</v>
      </c>
      <c r="C3" s="7" t="s">
        <v>13</v>
      </c>
      <c r="D3" s="7" t="s">
        <v>35</v>
      </c>
    </row>
    <row r="4" spans="1:6" ht="30" customHeight="1" x14ac:dyDescent="0.3">
      <c r="A4" s="4"/>
      <c r="B4" t="s">
        <v>28</v>
      </c>
      <c r="C4" s="14">
        <v>750</v>
      </c>
      <c r="D4" s="14">
        <f>IFERROR(SemestraIzdevumi[[#This Row],[Daudzums]]/4, "")</f>
        <v>187.5</v>
      </c>
    </row>
    <row r="5" spans="1:6" ht="30" customHeight="1" x14ac:dyDescent="0.3">
      <c r="A5" s="4"/>
      <c r="B5" t="s">
        <v>29</v>
      </c>
      <c r="C5" s="14">
        <v>250</v>
      </c>
      <c r="D5" s="14">
        <f>IFERROR(SemestraIzdevumi[[#This Row],[Daudzums]]/4, "")</f>
        <v>62.5</v>
      </c>
    </row>
    <row r="6" spans="1:6" ht="30" customHeight="1" x14ac:dyDescent="0.3">
      <c r="A6" s="4"/>
      <c r="B6" t="s">
        <v>30</v>
      </c>
      <c r="C6" s="14">
        <v>500</v>
      </c>
      <c r="D6" s="14">
        <f>IFERROR(SemestraIzdevumi[[#This Row],[Daudzums]]/4, "")</f>
        <v>125</v>
      </c>
    </row>
    <row r="7" spans="1:6" ht="30" customHeight="1" x14ac:dyDescent="0.3">
      <c r="A7" s="4"/>
      <c r="B7" t="s">
        <v>31</v>
      </c>
      <c r="C7" s="14">
        <v>0</v>
      </c>
      <c r="D7" s="14">
        <f>IFERROR(SemestraIzdevumi[[#This Row],[Daudzums]]/4, "")</f>
        <v>0</v>
      </c>
    </row>
    <row r="8" spans="1:6" ht="30" customHeight="1" x14ac:dyDescent="0.3">
      <c r="A8" s="5"/>
      <c r="B8" t="s">
        <v>32</v>
      </c>
      <c r="C8" s="14">
        <v>0</v>
      </c>
      <c r="D8" s="14">
        <f>IFERROR(SemestraIzdevumi[[#This Row],[Daudzums]]/4, "")</f>
        <v>0</v>
      </c>
    </row>
    <row r="9" spans="1:6" ht="30" customHeight="1" x14ac:dyDescent="0.3">
      <c r="A9" s="1"/>
      <c r="B9" t="s">
        <v>33</v>
      </c>
      <c r="C9" s="14">
        <v>0</v>
      </c>
      <c r="D9" s="14">
        <f>IFERROR(SemestraIzdevumi[[#This Row],[Daudzums]]/4, "")</f>
        <v>0</v>
      </c>
    </row>
    <row r="10" spans="1:6" ht="30" customHeight="1" x14ac:dyDescent="0.3">
      <c r="A10" s="1"/>
      <c r="B10" t="s">
        <v>12</v>
      </c>
      <c r="C10" s="17">
        <f>SUBTOTAL(109,SemestraIzdevumi[Daudzums])</f>
        <v>1500</v>
      </c>
      <c r="D10" s="17">
        <f>SUBTOTAL(109,SemestraIzdevumi[Mēnesī])</f>
        <v>375</v>
      </c>
    </row>
    <row r="11" spans="1:6" ht="30" customHeight="1" x14ac:dyDescent="0.3">
      <c r="A11" s="1"/>
      <c r="B11" s="23" t="s">
        <v>34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Ievadiet semestra izdevumu informāciju zemāk esošajā tabulā, pamatojoties uz 4 mēnešu semestri" sqref="B2" xr:uid="{00000000-0002-0000-0300-000000000000}"/>
    <dataValidation allowBlank="1" showInputMessage="1" showErrorMessage="1" prompt="Šajā šūnā tiek automātiski atjaunināts šīs darblapas nosaukums" sqref="B1:F1" xr:uid="{00000000-0002-0000-0300-000001000000}"/>
    <dataValidation allowBlank="1" showInputMessage="1" showErrorMessage="1" prompt="Šajā darblapā ievadiet semestra izdevumus" sqref="A1" xr:uid="{00000000-0002-0000-0300-000002000000}"/>
    <dataValidation allowBlank="1" showInputMessage="1" showErrorMessage="1" prompt="Ievadiet izdevumus šajā kolonnā zem šī virsraksta. Izmantojiet virsraksta filtrus, lai atrastu konkrētus ierakstus" sqref="B3" xr:uid="{00000000-0002-0000-0300-000003000000}"/>
    <dataValidation allowBlank="1" showInputMessage="1" showErrorMessage="1" prompt="Ievadiet summu šajā kolonnā zem šī virsraksta" sqref="C3" xr:uid="{00000000-0002-0000-0300-000004000000}"/>
    <dataValidation allowBlank="1" showInputMessage="1" showErrorMessage="1" prompt="Mēneša summa tiek automātiski aprēķināta šajā kolonnā zem šī virsraksta" sqref="D3" xr:uid="{00000000-0002-0000-0300-000005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17</vt:i4>
      </vt:variant>
    </vt:vector>
  </HeadingPairs>
  <TitlesOfParts>
    <vt:vector size="21" baseType="lpstr">
      <vt:lpstr>Budžeta kopsavilkums</vt:lpstr>
      <vt:lpstr>Ikmēneša ienākumi</vt:lpstr>
      <vt:lpstr>Ikmēneša izdevumi</vt:lpstr>
      <vt:lpstr>Semestra izdevumi</vt:lpstr>
      <vt:lpstr>Bilance</vt:lpstr>
      <vt:lpstr>Darbgrāmatas_Nosaukums</vt:lpstr>
      <vt:lpstr>'Ikmēneša ienākumi'!Drukāt_virsrakstus</vt:lpstr>
      <vt:lpstr>'Ikmēneša izdevumi'!Drukāt_virsrakstus</vt:lpstr>
      <vt:lpstr>'Semestra izdevumi'!Drukāt_virsrakstus</vt:lpstr>
      <vt:lpstr>IztērētieIenākumiProcentos</vt:lpstr>
      <vt:lpstr>Kopā_IkmēnešaIenākumi</vt:lpstr>
      <vt:lpstr>Kopā_IkmēnešaIzdevumi</vt:lpstr>
      <vt:lpstr>Kopā_SemestraIzdevumi</vt:lpstr>
      <vt:lpstr>NetoMēnešaIenākumi</vt:lpstr>
      <vt:lpstr>NetoMēnešaIzdevumi</vt:lpstr>
      <vt:lpstr>'Ikmēneša ienākumi'!Nosaukums2</vt:lpstr>
      <vt:lpstr>Nosaukums3</vt:lpstr>
      <vt:lpstr>RindasVirsrakstaReģions1..B3</vt:lpstr>
      <vt:lpstr>RindasVirsrakstaReģions2..B6</vt:lpstr>
      <vt:lpstr>RindasVirsrakstaReģions3..B8</vt:lpstr>
      <vt:lpstr>RindasVirsrakstaReģions4..B10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2017-10-28T03:23:20Z</dcterms:created>
  <dcterms:modified xsi:type="dcterms:W3CDTF">2018-05-31T12:32:55Z</dcterms:modified>
</cp:coreProperties>
</file>