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lv-LV\"/>
    </mc:Choice>
  </mc:AlternateContent>
  <xr:revisionPtr revIDLastSave="0" documentId="13_ncr:1_{1E8B6F3F-2F4D-4053-A9E7-BAD06F461BCA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Mēneša ienākumi" sheetId="6" r:id="rId1"/>
    <sheet name="Ikmēneša izdevumi" sheetId="7" r:id="rId2"/>
    <sheet name="Semestra izdevumi" sheetId="8" r:id="rId3"/>
  </sheets>
  <definedNames>
    <definedName name="IenākošāNauda" localSheetId="0">'Mēneša ienākumi'!$C$6</definedName>
    <definedName name="Izdevumi" localSheetId="1">[0]!SemestraMēnešaIzmaksas+'Ikmēneša izdevumi'!Mēneša_izdevumu_kopsumma</definedName>
    <definedName name="KopējāsSemestraIzmaksas" localSheetId="2">SUM(SemestraIzdevumi[summa])</definedName>
    <definedName name="KopējieIzdevumi" localSheetId="0">'Mēneša ienākumi'!$G$6</definedName>
    <definedName name="Mēneša_ienākumu_kopsumma" localSheetId="0">SUM(IkmēnešaIenākumi[summa])</definedName>
    <definedName name="Mēneša_izdevumu_kopsumma" localSheetId="1">SUM(IkmēnešaIzdevumi[summa])</definedName>
    <definedName name="SemestraGarums" localSheetId="0">'Mēneša ienākumi'!$G$3</definedName>
    <definedName name="SemestraMēnešaIzmaksas" localSheetId="2">SUM(SemestraIzdevumi[summa])/SemestraGarums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<sst xmlns="http://schemas.openxmlformats.org/spreadsheetml/2006/main" count="39" uniqueCount="34">
  <si>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augstskola
budžets</t>
  </si>
  <si>
    <t>nauda ieskaitīta:</t>
  </si>
  <si>
    <t>nauda ieskaitīta katru mēnesi:</t>
  </si>
  <si>
    <t>prece</t>
  </si>
  <si>
    <t>ienākums no darba</t>
  </si>
  <si>
    <t>pabalsts(i)</t>
  </si>
  <si>
    <t>mamma un tētis</t>
  </si>
  <si>
    <t>citi</t>
  </si>
  <si>
    <t>Šajā šūnā ir stabiņu diagramma, kas attēlo kopējo ieskaitīto un atskaitīto naudas summu katru mēnesi.</t>
  </si>
  <si>
    <t>summa</t>
  </si>
  <si>
    <t>ko es tērēju:</t>
  </si>
  <si>
    <t>ikmēneša semestra izmaksas:</t>
  </si>
  <si>
    <t>semestra garums (mēneši):</t>
  </si>
  <si>
    <t>summa virs/zem:</t>
  </si>
  <si>
    <t>cik es iztērēju katru mēnesi</t>
  </si>
  <si>
    <t>īres maksa</t>
  </si>
  <si>
    <t>komunālie pakalpojumi</t>
  </si>
  <si>
    <t>mobilais tālrunis</t>
  </si>
  <si>
    <t>pārtikas preces</t>
  </si>
  <si>
    <t>maksājums par automašīnu</t>
  </si>
  <si>
    <t>automašīnas apdrošināšana</t>
  </si>
  <si>
    <t>degviela</t>
  </si>
  <si>
    <t>aizdevumi</t>
  </si>
  <si>
    <t>kredītkartes</t>
  </si>
  <si>
    <t>personiskā higiēna</t>
  </si>
  <si>
    <t>izklaide</t>
  </si>
  <si>
    <t>dažādi</t>
  </si>
  <si>
    <t>līdzekļi neparedzētiem gadījumiem</t>
  </si>
  <si>
    <t>kas man ir nepieciešams šajā pusgadā</t>
  </si>
  <si>
    <t>mācību maksa</t>
  </si>
  <si>
    <t>Laboratorijas maksa</t>
  </si>
  <si>
    <t>grāmatas</t>
  </si>
  <si>
    <t>citi maksājumi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</si>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</sst>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9" formatCode="#,##0.00\ [$EUR]"/>
    <numFmt numFmtId="170" formatCode="#,##0\ [$EUR]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0" fontId="10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3" borderId="0" xfId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6" borderId="0" xfId="2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 applyAlignment="1"/>
    <xf numFmtId="0" fontId="0" fillId="3" borderId="0" xfId="0" applyNumberFormat="1" applyFill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0" fontId="10" fillId="5" borderId="1" xfId="3" applyFill="1" applyBorder="1" applyAlignment="1">
      <alignment horizontal="left" vertical="center" indent="1"/>
    </xf>
    <xf numFmtId="0" fontId="10" fillId="4" borderId="0" xfId="3" applyFill="1" applyAlignment="1">
      <alignment horizontal="left" indent="1"/>
    </xf>
    <xf numFmtId="0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4" fillId="2" borderId="0" xfId="4" applyFill="1" applyAlignment="1">
      <alignment horizontal="left" indent="1"/>
    </xf>
    <xf numFmtId="169" fontId="0" fillId="0" borderId="0" xfId="0" applyNumberFormat="1" applyFont="1" applyFill="1" applyBorder="1" applyAlignment="1">
      <alignment horizontal="right" vertical="center" indent="1"/>
    </xf>
    <xf numFmtId="169" fontId="11" fillId="5" borderId="0" xfId="3" applyNumberFormat="1" applyFont="1" applyFill="1" applyAlignment="1">
      <alignment horizontal="right" vertical="center" indent="1"/>
    </xf>
    <xf numFmtId="170" fontId="11" fillId="4" borderId="0" xfId="3" applyNumberFormat="1" applyFont="1" applyFill="1" applyAlignment="1">
      <alignment horizontal="right" indent="1"/>
    </xf>
    <xf numFmtId="170" fontId="11" fillId="4" borderId="0" xfId="3" applyNumberFormat="1" applyFont="1" applyFill="1" applyAlignment="1">
      <alignment horizontal="right" vertical="top" indent="1"/>
    </xf>
    <xf numFmtId="169" fontId="0" fillId="3" borderId="0" xfId="0" applyNumberFormat="1" applyFont="1" applyFill="1" applyAlignment="1">
      <alignment horizontal="right" vertical="center" indent="1"/>
    </xf>
    <xf numFmtId="170" fontId="5" fillId="3" borderId="0" xfId="2" applyNumberFormat="1" applyFont="1" applyAlignment="1">
      <alignment horizontal="center" vertical="center"/>
    </xf>
    <xf numFmtId="169" fontId="12" fillId="0" borderId="0" xfId="0" applyNumberFormat="1" applyFont="1" applyFill="1" applyBorder="1" applyAlignment="1">
      <alignment horizontal="right" vertical="center" indent="1"/>
    </xf>
    <xf numFmtId="0" fontId="6" fillId="3" borderId="0" xfId="1" applyNumberFormat="1" applyFill="1" applyBorder="1" applyAlignment="1">
      <alignment horizontal="right" vertical="center" indent="1"/>
    </xf>
  </cellXfs>
  <cellStyles count="47">
    <cellStyle name="20% no 1. izcēluma" xfId="24" builtinId="30" customBuiltin="1"/>
    <cellStyle name="20% no 2. izcēluma" xfId="28" builtinId="34" customBuiltin="1"/>
    <cellStyle name="20% no 3. izcēluma" xfId="32" builtinId="38" customBuiltin="1"/>
    <cellStyle name="20% no 4. izcēluma" xfId="36" builtinId="42" customBuiltin="1"/>
    <cellStyle name="20% no 5. izcēluma" xfId="40" builtinId="46" customBuiltin="1"/>
    <cellStyle name="20% no 6. izcēluma" xfId="44" builtinId="50" customBuiltin="1"/>
    <cellStyle name="40% no 1. izcēluma" xfId="25" builtinId="31" customBuiltin="1"/>
    <cellStyle name="40% no 2. izcēluma" xfId="29" builtinId="35" customBuiltin="1"/>
    <cellStyle name="40% no 3. izcēluma" xfId="33" builtinId="39" customBuiltin="1"/>
    <cellStyle name="40% no 4. izcēluma" xfId="37" builtinId="43" customBuiltin="1"/>
    <cellStyle name="40% no 5. izcēluma" xfId="41" builtinId="47" customBuiltin="1"/>
    <cellStyle name="40% no 6. izcēluma" xfId="45" builtinId="51" customBuiltin="1"/>
    <cellStyle name="60% no 1. izcēluma" xfId="26" builtinId="32" customBuiltin="1"/>
    <cellStyle name="60% no 2. izcēluma" xfId="30" builtinId="36" customBuiltin="1"/>
    <cellStyle name="60% no 3. izcēluma" xfId="34" builtinId="40" customBuiltin="1"/>
    <cellStyle name="60% no 4. izcēluma" xfId="38" builtinId="44" customBuiltin="1"/>
    <cellStyle name="60% no 5. izcēluma" xfId="42" builtinId="48" customBuiltin="1"/>
    <cellStyle name="60% no 6. izcēluma" xfId="46" builtinId="52" customBuiltin="1"/>
    <cellStyle name="Aprēķināšana" xfId="17" builtinId="22" customBuiltin="1"/>
    <cellStyle name="Brīdinājuma teksts" xfId="20" builtinId="11" customBuiltin="1"/>
    <cellStyle name="Ievade" xfId="15" builtinId="20" customBuiltin="1"/>
    <cellStyle name="Izcēlums (1. veids)" xfId="23" builtinId="29" customBuiltin="1"/>
    <cellStyle name="Izcēlums (2. veids)" xfId="27" builtinId="33" customBuiltin="1"/>
    <cellStyle name="Izcēlums (3. veids)" xfId="31" builtinId="37" customBuiltin="1"/>
    <cellStyle name="Izcēlums (4. veids)" xfId="35" builtinId="41" customBuiltin="1"/>
    <cellStyle name="Izcēlums (5. veids)" xfId="39" builtinId="45" customBuiltin="1"/>
    <cellStyle name="Izcēlums (6. veids)" xfId="43" builtinId="49" customBuiltin="1"/>
    <cellStyle name="Izvade" xfId="16" builtinId="21" customBuiltin="1"/>
    <cellStyle name="Komats" xfId="6" builtinId="3" customBuiltin="1"/>
    <cellStyle name="Komats [0]" xfId="7" builtinId="6" customBuiltin="1"/>
    <cellStyle name="Kopsumma" xfId="22" builtinId="25" customBuiltin="1"/>
    <cellStyle name="Labs" xfId="12" builtinId="26" customBuiltin="1"/>
    <cellStyle name="Neitrāls" xfId="14" builtinId="28" customBuiltin="1"/>
    <cellStyle name="Nosaukums" xfId="1" builtinId="15" customBuiltin="1"/>
    <cellStyle name="Parasts" xfId="0" builtinId="0" customBuiltin="1"/>
    <cellStyle name="Paskaidrojošs teksts" xfId="5" builtinId="53" customBuiltin="1"/>
    <cellStyle name="Pārbaudes šūna" xfId="19" builtinId="23" customBuiltin="1"/>
    <cellStyle name="Piezīme" xfId="21" builtinId="10" customBuiltin="1"/>
    <cellStyle name="Procenti" xfId="10" builtinId="5" customBuiltin="1"/>
    <cellStyle name="Saistīta šūna" xfId="18" builtinId="24" customBuiltin="1"/>
    <cellStyle name="Slikts" xfId="13" builtinId="27" customBuiltin="1"/>
    <cellStyle name="Valūta" xfId="8" builtinId="4" customBuiltin="1"/>
    <cellStyle name="Valūta [0]" xfId="9" builtinId="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11" builtinId="19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9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9" formatCode="#,##0.00\ [$EUR]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\ [$EUR]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Ienākošā nauda" pivot="0" count="3" xr9:uid="{00000000-0011-0000-FFFF-FFFF00000000}">
      <tableStyleElement type="wholeTable" dxfId="23"/>
      <tableStyleElement type="headerRow" dxfId="22"/>
      <tableStyleElement type="totalRow" dxfId="21"/>
    </tableStyle>
    <tableStyle name="Izejošā nauda" pivot="0" count="3" xr9:uid="{00000000-0011-0000-FFFF-FFFF01000000}">
      <tableStyleElement type="wholeTable" dxfId="20"/>
      <tableStyleElement type="headerRow" dxfId="19"/>
      <tableStyleElement type="totalRow" dxfId="18"/>
    </tableStyle>
    <tableStyle name="Semestra izdevumi" pivot="0" count="3" xr9:uid="{00000000-0011-0000-FFFF-FFFF02000000}">
      <tableStyleElement type="wholeTable" dxfId="17"/>
      <tableStyleElement type="headerRow" dxfId="16"/>
      <tableStyleElement type="totalRow" dxfId="15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ieskaitīta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'Mēneša ienākumi'!$B$6:$B$8</c:f>
              <c:strCache>
                <c:ptCount val="1"/>
                <c:pt idx="0">
                  <c:v>nauda ieskaitīta:</c:v>
                </c:pt>
              </c:strCache>
            </c:strRef>
          </c:cat>
          <c:val>
            <c:numRef>
              <c:f>'Mēneša ienākumi'!$C$6</c:f>
              <c:numCache>
                <c:formatCode>#\ ##0.00\ [$EUR]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atskaitīta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'Mēneša ienākumi'!$G$8</c:f>
              <c:numCache>
                <c:formatCode>#\ ##0.00\ [$EUR]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#\ ##0.00\ [$EUR]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lv-LV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3067049</xdr:colOff>
      <xdr:row>1</xdr:row>
      <xdr:rowOff>0</xdr:rowOff>
    </xdr:from>
    <xdr:to>
      <xdr:col>5</xdr:col>
      <xdr:colOff>38100</xdr:colOff>
      <xdr:row>4</xdr:row>
      <xdr:rowOff>66675</xdr:rowOff>
    </xdr:to>
    <xdr:graphicFrame macro="">
      <xdr:nvGraphicFramePr>
        <xdr:cNvPr id="2" name="Ienākošā/izejošā nauda" descr="Stabiņu diagramma, kas attēlo katra mēneša kopējo ienākošo un izejošo naudas summu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IkmēnešaIenākumi" displayName="IkmēnešaIenākumi" ref="B10:C15" totalsRowCount="1" header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prece" totalsRowLabel="kopsumma" dataDxfId="12" totalsRowDxfId="11"/>
    <tableColumn id="2" xr3:uid="{00000000-0010-0000-0000-000002000000}" name="summa" totalsRowFunction="sum" dataDxfId="10" totalsRowDxfId="9"/>
  </tableColumns>
  <tableStyleInfo name="Ienākošā nauda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ikmēneša ienākumu vienumus un summa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IkmēnešaIzdevumi" displayName="IkmēnešaIzdevumi" ref="B3:C16" headerRowDxfId="8" totalsRowDxfId="7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prece" totalsRowLabel="Kopsumma" dataDxfId="6"/>
    <tableColumn id="2" xr3:uid="{00000000-0010-0000-0100-000002000000}" name="summa" totalsRowFunction="sum" dataDxfId="4" totalsRowDxfId="5"/>
  </tableColumns>
  <tableStyleInfo name="Izejošā nauda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ikmēneša izdevumu vienumus un summa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SemestraIzdevumi" displayName="SemestraIzdevumi" ref="B3:C8" totalsRowCount="1" headerRowDxfId="13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prece" totalsRowLabel="kopsumma" dataDxfId="3" totalsRowDxfId="2"/>
    <tableColumn id="2" xr3:uid="{00000000-0010-0000-0200-000002000000}" name="summa" totalsRowFunction="sum" dataDxfId="1" totalsRowDxfId="0"/>
  </tableColumns>
  <tableStyleInfo name="Semestra izdevumi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semestra izdevumu vienumus un summas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9" style="22" customWidth="1"/>
    <col min="4" max="4" width="0.77734375" style="2" customWidth="1"/>
    <col min="5" max="5" width="15.77734375" style="2" customWidth="1"/>
    <col min="6" max="6" width="26" style="9" customWidth="1"/>
    <col min="7" max="7" width="15" style="22" customWidth="1"/>
    <col min="8" max="8" width="2.5546875" style="2" customWidth="1"/>
    <col min="9" max="16384" width="9.21875" style="1"/>
  </cols>
  <sheetData>
    <row r="1" spans="1:8" ht="14.25" customHeight="1" x14ac:dyDescent="0.2">
      <c r="A1" s="5"/>
      <c r="B1" s="24" t="s">
        <v>0</v>
      </c>
      <c r="C1" s="29" t="s">
        <v>8</v>
      </c>
      <c r="D1" s="29"/>
      <c r="E1" s="29"/>
      <c r="F1" s="11"/>
      <c r="G1" s="38"/>
      <c r="H1" s="6"/>
    </row>
    <row r="2" spans="1:8" customFormat="1" ht="33.75" customHeight="1" x14ac:dyDescent="0.3">
      <c r="A2" s="7"/>
      <c r="B2" s="24"/>
      <c r="C2" s="29"/>
      <c r="D2" s="29"/>
      <c r="E2" s="29"/>
      <c r="F2" s="19"/>
      <c r="G2" s="20"/>
      <c r="H2" s="7"/>
    </row>
    <row r="3" spans="1:8" customFormat="1" ht="33.75" customHeight="1" x14ac:dyDescent="0.3">
      <c r="A3" s="7"/>
      <c r="B3" s="24"/>
      <c r="C3" s="29"/>
      <c r="D3" s="29"/>
      <c r="E3" s="29"/>
      <c r="F3" s="18" t="s">
        <v>12</v>
      </c>
      <c r="G3" s="13">
        <v>5</v>
      </c>
      <c r="H3" s="7"/>
    </row>
    <row r="4" spans="1:8" customFormat="1" ht="39.75" customHeight="1" x14ac:dyDescent="0.2">
      <c r="A4" s="7"/>
      <c r="B4" s="24"/>
      <c r="C4" s="29"/>
      <c r="D4" s="29"/>
      <c r="E4" s="29"/>
      <c r="F4" s="28" t="s">
        <v>13</v>
      </c>
      <c r="G4" s="36">
        <f>IenākošāNauda-(G7+KopējieIzdevumi)</f>
        <v>69</v>
      </c>
      <c r="H4" s="7"/>
    </row>
    <row r="5" spans="1:8" customFormat="1" ht="9" customHeight="1" x14ac:dyDescent="0.2">
      <c r="A5" s="7"/>
      <c r="B5" s="24"/>
      <c r="C5" s="29"/>
      <c r="D5" s="29"/>
      <c r="E5" s="29"/>
      <c r="F5" s="28"/>
      <c r="G5" s="36"/>
      <c r="H5" s="7"/>
    </row>
    <row r="6" spans="1:8" customFormat="1" ht="33.75" customHeight="1" x14ac:dyDescent="0.35">
      <c r="A6" s="15"/>
      <c r="B6" s="25" t="s">
        <v>1</v>
      </c>
      <c r="C6" s="32">
        <f>IkmēnešaIenākumi[[#Totals],[summa]]</f>
        <v>2150</v>
      </c>
      <c r="D6" s="7"/>
      <c r="E6" s="26" t="s">
        <v>10</v>
      </c>
      <c r="F6" s="26"/>
      <c r="G6" s="33">
        <f>SUM(IkmēnešaIzdevumi[summa])</f>
        <v>920</v>
      </c>
      <c r="H6" s="7"/>
    </row>
    <row r="7" spans="1:8" customFormat="1" ht="33.75" customHeight="1" x14ac:dyDescent="0.2">
      <c r="A7" s="15"/>
      <c r="B7" s="25"/>
      <c r="C7" s="32"/>
      <c r="D7" s="7"/>
      <c r="E7" s="27" t="s">
        <v>11</v>
      </c>
      <c r="F7" s="27"/>
      <c r="G7" s="34">
        <f>SUM(SemestraIzdevumi[summa])/SemestraGarums</f>
        <v>1161</v>
      </c>
      <c r="H7" s="7"/>
    </row>
    <row r="8" spans="1:8" customFormat="1" ht="14.25" customHeight="1" x14ac:dyDescent="0.2">
      <c r="A8" s="7"/>
      <c r="B8" s="8"/>
      <c r="C8" s="20"/>
      <c r="D8" s="5"/>
      <c r="E8" s="5"/>
      <c r="F8" s="8"/>
      <c r="G8" s="35">
        <f>SUM(G6:G7)</f>
        <v>2081</v>
      </c>
      <c r="H8" s="7"/>
    </row>
    <row r="9" spans="1:8" s="17" customFormat="1" ht="36" customHeight="1" x14ac:dyDescent="0.3">
      <c r="A9" s="16"/>
      <c r="B9" s="23" t="s">
        <v>2</v>
      </c>
      <c r="C9" s="23"/>
      <c r="D9" s="16"/>
      <c r="E9" s="16"/>
      <c r="F9" s="16"/>
      <c r="G9" s="16"/>
      <c r="H9" s="16"/>
    </row>
    <row r="10" spans="1:8" ht="21.75" customHeight="1" x14ac:dyDescent="0.2">
      <c r="B10" s="12" t="s">
        <v>3</v>
      </c>
      <c r="C10" s="21" t="s">
        <v>9</v>
      </c>
      <c r="F10" s="2"/>
      <c r="G10" s="2"/>
    </row>
    <row r="11" spans="1:8" ht="21.75" customHeight="1" x14ac:dyDescent="0.2">
      <c r="B11" s="10" t="s">
        <v>4</v>
      </c>
      <c r="C11" s="31">
        <v>850</v>
      </c>
      <c r="D11" s="4"/>
      <c r="E11" s="4"/>
      <c r="F11" s="2"/>
      <c r="G11" s="2"/>
    </row>
    <row r="12" spans="1:8" ht="21.75" customHeight="1" x14ac:dyDescent="0.2">
      <c r="B12" s="10" t="s">
        <v>5</v>
      </c>
      <c r="C12" s="31">
        <f>6000/5</f>
        <v>1200</v>
      </c>
      <c r="D12" s="4"/>
      <c r="E12" s="4"/>
      <c r="F12" s="2"/>
      <c r="G12" s="2"/>
    </row>
    <row r="13" spans="1:8" ht="21.75" customHeight="1" x14ac:dyDescent="0.2">
      <c r="B13" s="10" t="s">
        <v>6</v>
      </c>
      <c r="C13" s="31">
        <v>100</v>
      </c>
      <c r="D13" s="4"/>
      <c r="E13" s="4"/>
      <c r="F13" s="2"/>
      <c r="G13" s="2"/>
    </row>
    <row r="14" spans="1:8" ht="21.75" customHeight="1" x14ac:dyDescent="0.2">
      <c r="B14" s="10" t="s">
        <v>7</v>
      </c>
      <c r="C14" s="31">
        <v>0</v>
      </c>
      <c r="D14" s="4"/>
      <c r="E14" s="4"/>
      <c r="F14" s="2"/>
      <c r="G14" s="2"/>
    </row>
    <row r="15" spans="1:8" ht="21.75" customHeight="1" x14ac:dyDescent="0.2">
      <c r="B15" s="10" t="s">
        <v>33</v>
      </c>
      <c r="C15" s="31">
        <f>SUBTOTAL(109,IkmēnešaIenākumi[summa])</f>
        <v>2150</v>
      </c>
      <c r="D15" s="4"/>
      <c r="E15" s="4"/>
      <c r="F15" s="2"/>
      <c r="G15" s="2"/>
    </row>
    <row r="16" spans="1:8" ht="21.75" customHeight="1" x14ac:dyDescent="0.2">
      <c r="F16" s="2"/>
      <c r="G16" s="2"/>
    </row>
    <row r="17" spans="6:7" ht="21.75" customHeight="1" x14ac:dyDescent="0.2">
      <c r="F17" s="2"/>
      <c r="G17" s="2"/>
    </row>
    <row r="18" spans="6:7" ht="21.75" customHeight="1" x14ac:dyDescent="0.2">
      <c r="F18" s="2"/>
      <c r="G18" s="2"/>
    </row>
    <row r="19" spans="6:7" ht="21.75" customHeight="1" x14ac:dyDescent="0.2">
      <c r="F19" s="2"/>
      <c r="G19" s="2"/>
    </row>
    <row r="20" spans="6:7" ht="21.75" customHeight="1" x14ac:dyDescent="0.2">
      <c r="F20" s="2"/>
      <c r="G20" s="2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Šajā darbgrāmatā izveidojiet mācību budžetu. Datus ievadiet šīs darblapas tabulā Mēneša ienākumi. Ienākošā un iztērētā nauda, kā arī semestra izmaksas tiek aprēķinātas automātiski. Diagramma ir šūnā C1" sqref="A1" xr:uid="{00000000-0002-0000-0000-000000000000}"/>
    <dataValidation allowBlank="1" showInputMessage="1" showErrorMessage="1" prompt="Ienākošā nauda tiek automātiski aprēķināta šūnā pa labi" sqref="B6:B7" xr:uid="{00000000-0002-0000-0000-000001000000}"/>
    <dataValidation allowBlank="1" showInputMessage="1" showErrorMessage="1" prompt="Ienākošā nauda tiek automātiski aprēķināta šajā šūnā" sqref="C6:C7" xr:uid="{00000000-0002-0000-0000-000002000000}"/>
    <dataValidation allowBlank="1" showInputMessage="1" showErrorMessage="1" prompt="Izdevumi tiek automātiski aprēķināti šūnā pa labi" sqref="E6:F6" xr:uid="{00000000-0002-0000-0000-000003000000}"/>
    <dataValidation allowBlank="1" showInputMessage="1" showErrorMessage="1" prompt="Izdevumi tiek automātiski aprēķināti šajā šūnā, bet ikmēneša semestra izmaksas — zemāk esošajā šūnā" sqref="G6" xr:uid="{00000000-0002-0000-0000-000004000000}"/>
    <dataValidation allowBlank="1" showInputMessage="1" showErrorMessage="1" prompt="Ikmēneša semestra izmaksas tiek automātiski aprēķinātas šūnā pa labi" sqref="E7:F7" xr:uid="{00000000-0002-0000-0000-000005000000}"/>
    <dataValidation allowBlank="1" showInputMessage="1" showErrorMessage="1" prompt="Ikmēneša semestra izmaksas tiek automātiski aprēķinātas šajā šūnā" sqref="G7" xr:uid="{00000000-0002-0000-0000-000006000000}"/>
    <dataValidation allowBlank="1" showInputMessage="1" showErrorMessage="1" prompt="Šūnā pa labi ievadiet semestra garumu mēnešos" sqref="F3" xr:uid="{00000000-0002-0000-0000-000007000000}"/>
    <dataValidation allowBlank="1" showInputMessage="1" showErrorMessage="1" prompt="Šajā šūnā ievadiet semestra garumu mēnešos" sqref="G3" xr:uid="{00000000-0002-0000-0000-000008000000}"/>
    <dataValidation allowBlank="1" showInputMessage="1" showErrorMessage="1" prompt="Šūnā pa labi tiek automātiski aprēķināta pārtērētā vai atlikusī summa" sqref="F4:F5" xr:uid="{00000000-0002-0000-0000-000009000000}"/>
    <dataValidation allowBlank="1" showInputMessage="1" showErrorMessage="1" prompt="Šajā šūnā tiek automātiski aprēķināta pārtērētā vai atlikusī summa. Šūnā G6 automātiski tiek aprēķina iztērētā nauda, bet šūnā G7 — semestra izmaksas" sqref="G4:G5" xr:uid="{00000000-0002-0000-0000-00000A000000}"/>
    <dataValidation allowBlank="1" showInputMessage="1" showErrorMessage="1" prompt="Katra mēneša ienākošā nauda tiek automātiski aprēķināta zemāk esošajā tabulā" sqref="B9:C9" xr:uid="{00000000-0002-0000-0000-00000B000000}"/>
    <dataValidation allowBlank="1" showInputMessage="1" showErrorMessage="1" prompt="Šajā kolonnā zem šī virsraksta ievadiet vai modificējiet vienumus" sqref="B10" xr:uid="{00000000-0002-0000-0000-00000C000000}"/>
    <dataValidation allowBlank="1" showInputMessage="1" showErrorMessage="1" prompt="Šajā kolonnā ar šo virsrakstu ievadiet summu" sqref="C10" xr:uid="{00000000-0002-0000-0000-00000D000000}"/>
    <dataValidation allowBlank="1" showInputMessage="1" showErrorMessage="1" prompt="Šajā šūnā ir darblapas virsraksts. Šūnā G3 ievadiet semestra garumu. Pārtērētā vai atlikusī summa automātiski tiek aprēķināta šūnā G4, bet ienākošā nauda automātiski tiek aprēķināta šūnā C6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1:4" ht="14.25" customHeight="1" x14ac:dyDescent="0.2">
      <c r="B1" s="30" t="s">
        <v>14</v>
      </c>
      <c r="C1" s="30"/>
    </row>
    <row r="2" spans="1:4" ht="21.75" customHeight="1" x14ac:dyDescent="0.2">
      <c r="A2" s="3"/>
      <c r="B2" s="30"/>
      <c r="C2" s="30"/>
      <c r="D2" s="3"/>
    </row>
    <row r="3" spans="1:4" ht="21.75" customHeight="1" x14ac:dyDescent="0.2">
      <c r="B3" s="12" t="s">
        <v>3</v>
      </c>
      <c r="C3" s="21" t="s">
        <v>9</v>
      </c>
    </row>
    <row r="4" spans="1:4" ht="21.75" customHeight="1" x14ac:dyDescent="0.2">
      <c r="B4" s="10" t="s">
        <v>15</v>
      </c>
      <c r="C4" s="31">
        <v>280</v>
      </c>
    </row>
    <row r="5" spans="1:4" ht="21.75" customHeight="1" x14ac:dyDescent="0.2">
      <c r="B5" s="10" t="s">
        <v>16</v>
      </c>
      <c r="C5" s="31">
        <v>35</v>
      </c>
    </row>
    <row r="6" spans="1:4" ht="21.75" customHeight="1" x14ac:dyDescent="0.2">
      <c r="B6" s="10" t="s">
        <v>17</v>
      </c>
      <c r="C6" s="31">
        <v>40</v>
      </c>
    </row>
    <row r="7" spans="1:4" ht="21.75" customHeight="1" x14ac:dyDescent="0.2">
      <c r="B7" s="10" t="s">
        <v>18</v>
      </c>
      <c r="C7" s="31">
        <v>75</v>
      </c>
    </row>
    <row r="8" spans="1:4" ht="21.75" customHeight="1" x14ac:dyDescent="0.2">
      <c r="B8" s="10" t="s">
        <v>19</v>
      </c>
      <c r="C8" s="31">
        <v>240</v>
      </c>
    </row>
    <row r="9" spans="1:4" ht="21.75" customHeight="1" x14ac:dyDescent="0.2">
      <c r="B9" s="10" t="s">
        <v>20</v>
      </c>
      <c r="C9" s="31">
        <v>55</v>
      </c>
    </row>
    <row r="10" spans="1:4" ht="21.75" customHeight="1" x14ac:dyDescent="0.2">
      <c r="B10" s="10" t="s">
        <v>21</v>
      </c>
      <c r="C10" s="31">
        <v>40</v>
      </c>
    </row>
    <row r="11" spans="1:4" ht="21.75" customHeight="1" x14ac:dyDescent="0.2">
      <c r="B11" s="10" t="s">
        <v>22</v>
      </c>
      <c r="C11" s="31">
        <v>25</v>
      </c>
    </row>
    <row r="12" spans="1:4" ht="21.75" customHeight="1" x14ac:dyDescent="0.2">
      <c r="B12" s="10" t="s">
        <v>23</v>
      </c>
      <c r="C12" s="31">
        <v>35</v>
      </c>
    </row>
    <row r="13" spans="1:4" ht="21.75" customHeight="1" x14ac:dyDescent="0.2">
      <c r="B13" s="10" t="s">
        <v>24</v>
      </c>
      <c r="C13" s="31">
        <v>20</v>
      </c>
    </row>
    <row r="14" spans="1:4" ht="21.75" customHeight="1" x14ac:dyDescent="0.2">
      <c r="B14" s="10" t="s">
        <v>25</v>
      </c>
      <c r="C14" s="31">
        <v>30</v>
      </c>
    </row>
    <row r="15" spans="1:4" ht="21.75" customHeight="1" x14ac:dyDescent="0.2">
      <c r="B15" s="10" t="s">
        <v>26</v>
      </c>
      <c r="C15" s="31">
        <v>25</v>
      </c>
    </row>
    <row r="16" spans="1:4" ht="21.75" customHeight="1" x14ac:dyDescent="0.2">
      <c r="B16" s="10" t="s">
        <v>27</v>
      </c>
      <c r="C16" s="31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Šajā darblapā izveidojiet sarakstu ar vienumiem un summām, kuras tērējat katru mēnesi. Ievadiet detalizētu informāciju ikmēneša izdevumu tabulā" sqref="A1" xr:uid="{00000000-0002-0000-0100-000000000000}"/>
    <dataValidation allowBlank="1" showInputMessage="1" showErrorMessage="1" prompt="Šajā kolonnā zem šī virsraksta ievadiet vai modificējiet vienumus" sqref="B3" xr:uid="{00000000-0002-0000-0100-000001000000}"/>
    <dataValidation allowBlank="1" showInputMessage="1" showErrorMessage="1" prompt="Šajā kolonnā ar šo virsrakstu ievadiet summu. Datu josla tiek automātiski atjaunināta" sqref="C3" xr:uid="{00000000-0002-0000-0100-000002000000}"/>
    <dataValidation allowBlank="1" showInputMessage="1" showErrorMessage="1" prompt="Šajā šūnā ir darblapas nosaukums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0" t="s">
        <v>28</v>
      </c>
      <c r="C1" s="30"/>
      <c r="D1" s="4"/>
    </row>
    <row r="2" spans="2:4" ht="21.75" customHeight="1" x14ac:dyDescent="0.2">
      <c r="B2" s="30"/>
      <c r="C2" s="30"/>
      <c r="D2" s="4"/>
    </row>
    <row r="3" spans="2:4" ht="21.75" customHeight="1" x14ac:dyDescent="0.2">
      <c r="B3" s="12" t="s">
        <v>3</v>
      </c>
      <c r="C3" s="21" t="s">
        <v>9</v>
      </c>
      <c r="D3" s="4"/>
    </row>
    <row r="4" spans="2:4" ht="21.75" customHeight="1" x14ac:dyDescent="0.2">
      <c r="B4" s="10" t="s">
        <v>29</v>
      </c>
      <c r="C4" s="31">
        <v>4500</v>
      </c>
      <c r="D4" s="4"/>
    </row>
    <row r="5" spans="2:4" ht="21.75" customHeight="1" x14ac:dyDescent="0.2">
      <c r="B5" s="10" t="s">
        <v>30</v>
      </c>
      <c r="C5" s="31">
        <v>525</v>
      </c>
      <c r="D5" s="4"/>
    </row>
    <row r="6" spans="2:4" ht="21.75" customHeight="1" x14ac:dyDescent="0.2">
      <c r="B6" s="10" t="s">
        <v>31</v>
      </c>
      <c r="C6" s="31">
        <v>600</v>
      </c>
      <c r="D6" s="4"/>
    </row>
    <row r="7" spans="2:4" ht="21.75" customHeight="1" x14ac:dyDescent="0.2">
      <c r="B7" s="10" t="s">
        <v>32</v>
      </c>
      <c r="C7" s="31">
        <v>180</v>
      </c>
      <c r="D7" s="4"/>
    </row>
    <row r="8" spans="2:4" ht="21.75" customHeight="1" x14ac:dyDescent="0.2">
      <c r="B8" s="14" t="s">
        <v>33</v>
      </c>
      <c r="C8" s="37">
        <f>SUBTOTAL(109,SemestraIzdevumi[summa])</f>
        <v>5805</v>
      </c>
      <c r="D8" s="4"/>
    </row>
  </sheetData>
  <mergeCells count="1">
    <mergeCell ref="B1:C2"/>
  </mergeCells>
  <dataValidations count="4">
    <dataValidation allowBlank="1" showInputMessage="1" showErrorMessage="1" prompt="Šajā darblapā izveidojiet sarakstu ar pašreizējā semestrī nepieciešamajiem vienumiem un summām. Ievadiet detalizētu informāciju semestra izdevumu tabulā" sqref="A1" xr:uid="{00000000-0002-0000-0200-000000000000}"/>
    <dataValidation allowBlank="1" showInputMessage="1" showErrorMessage="1" prompt="Šajā kolonnā zem šī virsraksta ievadiet vai modificējiet vienumus" sqref="B3" xr:uid="{00000000-0002-0000-0200-000001000000}"/>
    <dataValidation allowBlank="1" showInputMessage="1" showErrorMessage="1" prompt="Šajā kolonnā ar šo virsrakstu ievadiet summu" sqref="C3" xr:uid="{00000000-0002-0000-0200-000002000000}"/>
    <dataValidation allowBlank="1" showInputMessage="1" showErrorMessage="1" prompt="Šajā šūnā ir darblapas nosaukums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3</vt:i4>
      </vt:variant>
    </vt:vector>
  </HeadingPairs>
  <TitlesOfParts>
    <vt:vector size="6" baseType="lpstr">
      <vt:lpstr>Mēneša ienākumi</vt:lpstr>
      <vt:lpstr>Ikmēneša izdevumi</vt:lpstr>
      <vt:lpstr>Semestra izdevumi</vt:lpstr>
      <vt:lpstr>'Mēneša ienākumi'!IenākošāNauda</vt:lpstr>
      <vt:lpstr>'Mēneša ienākumi'!KopējieIzdevumi</vt:lpstr>
      <vt:lpstr>'Mēneša ienākumi'!SemestraGarums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2019-05-23T07:48:27Z</dcterms:modified>
  <cp:version/>
</cp:coreProperties>
</file>