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External Resources\Template\20120910_FY13HOSep1\06_ToDTP_Batch02\1063\"/>
    </mc:Choice>
  </mc:AlternateContent>
  <bookViews>
    <workbookView xWindow="0" yWindow="0" windowWidth="19200" windowHeight="10845"/>
  </bookViews>
  <sheets>
    <sheet name="Bėgimo žurnalas" sheetId="1" r:id="rId1"/>
  </sheets>
  <definedNames>
    <definedName name="Spausdinimo_pavadinimai" localSheetId="0">'Bėgimo žurnalas'!$1:$5</definedName>
  </definedNames>
  <calcPr calcId="152511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C10" i="1"/>
  <c r="C11" i="1"/>
  <c r="C12" i="1"/>
  <c r="C13" i="1"/>
  <c r="C14" i="1"/>
  <c r="C15" i="1"/>
  <c r="C16" i="1"/>
  <c r="C17" i="1"/>
  <c r="C18" i="1"/>
  <c r="C19" i="1"/>
  <c r="C20" i="1"/>
  <c r="C21" i="1"/>
  <c r="E32" i="1" l="1"/>
  <c r="E31" i="1" l="1"/>
  <c r="E30" i="1"/>
  <c r="E26" i="1"/>
  <c r="E27" i="1"/>
  <c r="E28" i="1"/>
  <c r="E29" i="1"/>
</calcChain>
</file>

<file path=xl/sharedStrings.xml><?xml version="1.0" encoding="utf-8"?>
<sst xmlns="http://schemas.openxmlformats.org/spreadsheetml/2006/main" count="12" uniqueCount="11">
  <si>
    <t>BĖGIMŲ SKAIČIUS</t>
  </si>
  <si>
    <t xml:space="preserve"> BĖGIMŲ SUVESTINĖ</t>
  </si>
  <si>
    <t xml:space="preserve"> JŪSŲ</t>
  </si>
  <si>
    <t xml:space="preserve"> BĖGIMŲ ŽURNALAS</t>
  </si>
  <si>
    <t>LAIKAS</t>
  </si>
  <si>
    <r>
      <t>BENDRAS ATSTUMAS</t>
    </r>
    <r>
      <rPr>
        <sz val="7"/>
        <color theme="1" tint="0.499984740745262"/>
        <rFont val="Euphemia"/>
        <family val="2"/>
        <scheme val="minor"/>
      </rPr>
      <t xml:space="preserve"> </t>
    </r>
    <r>
      <rPr>
        <sz val="7"/>
        <color theme="1" tint="0.34998626667073579"/>
        <rFont val="Euphemia"/>
        <family val="2"/>
        <scheme val="minor"/>
      </rPr>
      <t>(km)</t>
    </r>
  </si>
  <si>
    <r>
      <t>TIKSLINIS ATSTUMAS</t>
    </r>
    <r>
      <rPr>
        <sz val="7"/>
        <color theme="1" tint="0.499984740745262"/>
        <rFont val="Euphemia"/>
        <family val="2"/>
        <scheme val="minor"/>
      </rPr>
      <t xml:space="preserve"> </t>
    </r>
    <r>
      <rPr>
        <sz val="7"/>
        <color theme="1" tint="0.34998626667073579"/>
        <rFont val="Euphemia"/>
        <family val="2"/>
        <scheme val="minor"/>
      </rPr>
      <t>(km)</t>
    </r>
  </si>
  <si>
    <r>
      <t>ATSTUMAS</t>
    </r>
    <r>
      <rPr>
        <sz val="7"/>
        <color theme="1" tint="0.499984740745262"/>
        <rFont val="Euphemia"/>
        <family val="2"/>
        <scheme val="minor"/>
      </rPr>
      <t xml:space="preserve"> </t>
    </r>
    <r>
      <rPr>
        <sz val="7"/>
        <color theme="1" tint="0.34998626667073579"/>
        <rFont val="Euphemia"/>
        <family val="2"/>
        <scheme val="minor"/>
      </rPr>
      <t>(km)</t>
    </r>
  </si>
  <si>
    <r>
      <t>GREITIS</t>
    </r>
    <r>
      <rPr>
        <sz val="7"/>
        <color theme="1" tint="0.34998626667073579"/>
        <rFont val="Euphemia"/>
        <family val="2"/>
        <scheme val="minor"/>
      </rPr>
      <t xml:space="preserve"> (min.)</t>
    </r>
  </si>
  <si>
    <t xml:space="preserve"> MĖNUO</t>
  </si>
  <si>
    <t>DUOMENYS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</si>
</sst>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h]:mm:ss;@"/>
    <numFmt numFmtId="165" formatCode="\ yyyy\ \-\ mmmm"/>
    <numFmt numFmtId="166" formatCode="\ ddd\ \-\ m/d/yyyy"/>
    <numFmt numFmtId="167" formatCode="\ ddd\ \-\ yyyy/mm/dd"/>
  </numFmts>
  <fonts count="10" x14ac:knownFonts="1">
    <font>
      <sz val="8"/>
      <color theme="1" tint="0.34998626667073579"/>
      <name val="Euphemia"/>
      <family val="2"/>
      <scheme val="minor"/>
    </font>
    <font>
      <sz val="8"/>
      <color theme="1" tint="0.499984740745262"/>
      <name val="Euphemia"/>
      <family val="2"/>
      <scheme val="minor"/>
    </font>
    <font>
      <sz val="8"/>
      <color theme="1" tint="0.34998626667073579"/>
      <name val="Euphemia"/>
      <family val="2"/>
      <scheme val="minor"/>
    </font>
    <font>
      <sz val="7"/>
      <color theme="1" tint="0.499984740745262"/>
      <name val="Euphemia"/>
      <family val="2"/>
      <scheme val="minor"/>
    </font>
    <font>
      <sz val="18"/>
      <color theme="4"/>
      <name val="Franklin Gothic Medium"/>
      <family val="2"/>
      <scheme val="major"/>
    </font>
    <font>
      <sz val="18"/>
      <color theme="0"/>
      <name val="Franklin Gothic Medium"/>
      <family val="2"/>
      <scheme val="major"/>
    </font>
    <font>
      <sz val="9"/>
      <color theme="4"/>
      <name val="Euphemia"/>
      <family val="2"/>
      <scheme val="minor"/>
    </font>
    <font>
      <sz val="9"/>
      <color theme="1" tint="0.499984740745262"/>
      <name val="Euphemia"/>
      <family val="2"/>
      <scheme val="minor"/>
    </font>
    <font>
      <sz val="25"/>
      <color theme="1" tint="0.24994659260841701"/>
      <name val="Franklin Gothic Medium"/>
      <family val="2"/>
      <scheme val="major"/>
    </font>
    <font>
      <sz val="7"/>
      <color theme="1" tint="0.34998626667073579"/>
      <name val="Euphemi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2"/>
      </right>
      <top/>
      <bottom style="thin">
        <color theme="0" tint="-0.14996795556505021"/>
      </bottom>
      <diagonal/>
    </border>
    <border>
      <left/>
      <right style="thin">
        <color theme="2"/>
      </right>
      <top/>
      <bottom/>
      <diagonal/>
    </border>
  </borders>
  <cellStyleXfs count="12">
    <xf numFmtId="0" fontId="0" fillId="0" borderId="0">
      <alignment vertical="center"/>
    </xf>
    <xf numFmtId="0" fontId="4" fillId="0" borderId="0" applyNumberFormat="0" applyFill="0" applyBorder="0" applyProtection="0">
      <alignment horizontal="left" vertical="top"/>
    </xf>
    <xf numFmtId="0" fontId="5" fillId="2" borderId="0" applyNumberFormat="0" applyBorder="0" applyProtection="0">
      <alignment horizontal="left" vertical="top"/>
    </xf>
    <xf numFmtId="166" fontId="1" fillId="0" borderId="0" applyFont="0" applyFill="0" applyBorder="0" applyProtection="0">
      <alignment horizontal="left"/>
    </xf>
    <xf numFmtId="165" fontId="1" fillId="0" borderId="0" applyFont="0" applyFill="0" applyBorder="0" applyProtection="0">
      <alignment horizontal="left"/>
    </xf>
    <xf numFmtId="3" fontId="2" fillId="3" borderId="1" applyProtection="0">
      <alignment horizontal="center"/>
    </xf>
    <xf numFmtId="4" fontId="2" fillId="3" borderId="2" applyProtection="0">
      <alignment horizontal="center"/>
    </xf>
    <xf numFmtId="4" fontId="1" fillId="0" borderId="0" applyFont="0" applyFill="0" applyBorder="0" applyProtection="0">
      <alignment horizontal="center"/>
    </xf>
    <xf numFmtId="164" fontId="1" fillId="0" borderId="0" applyFont="0" applyFill="0" applyBorder="0" applyProtection="0">
      <alignment horizontal="center"/>
    </xf>
    <xf numFmtId="0" fontId="8" fillId="0" borderId="0" applyNumberFormat="0" applyFill="0" applyBorder="0" applyAlignment="0" applyProtection="0"/>
    <xf numFmtId="0" fontId="6" fillId="2" borderId="0" applyNumberFormat="0" applyBorder="0" applyProtection="0">
      <alignment horizontal="left"/>
    </xf>
    <xf numFmtId="0" fontId="7" fillId="0" borderId="0" applyNumberFormat="0" applyFill="0" applyBorder="0" applyAlignment="0" applyProtection="0"/>
  </cellStyleXfs>
  <cellXfs count="21">
    <xf numFmtId="0" fontId="0" fillId="0" borderId="0" xfId="0">
      <alignment vertical="center"/>
    </xf>
    <xf numFmtId="0" fontId="4" fillId="2" borderId="0" xfId="1" applyFill="1">
      <alignment horizontal="left" vertical="top"/>
    </xf>
    <xf numFmtId="4" fontId="0" fillId="0" borderId="0" xfId="7" applyFont="1" applyFill="1" applyBorder="1">
      <alignment horizontal="center"/>
    </xf>
    <xf numFmtId="164" fontId="0" fillId="0" borderId="0" xfId="8" applyFont="1" applyFill="1" applyBorder="1">
      <alignment horizontal="center"/>
    </xf>
    <xf numFmtId="4" fontId="2" fillId="3" borderId="2" xfId="6">
      <alignment horizontal="center"/>
    </xf>
    <xf numFmtId="164" fontId="0" fillId="0" borderId="0" xfId="8" applyFont="1" applyBorder="1">
      <alignment horizontal="center"/>
    </xf>
    <xf numFmtId="4" fontId="0" fillId="0" borderId="0" xfId="7" applyFont="1" applyBorder="1">
      <alignment horizontal="center"/>
    </xf>
    <xf numFmtId="4" fontId="2" fillId="3" borderId="3" xfId="6" applyBorder="1">
      <alignment horizontal="center"/>
    </xf>
    <xf numFmtId="0" fontId="5" fillId="2" borderId="0" xfId="2" applyAlignment="1"/>
    <xf numFmtId="0" fontId="5" fillId="2" borderId="0" xfId="2">
      <alignment horizontal="left" vertical="top"/>
    </xf>
    <xf numFmtId="165" fontId="0" fillId="0" borderId="0" xfId="4" applyFont="1" applyFill="1" applyBorder="1">
      <alignment horizontal="left"/>
    </xf>
    <xf numFmtId="3" fontId="0" fillId="0" borderId="0" xfId="5" applyFont="1" applyFill="1" applyBorder="1">
      <alignment horizontal="center"/>
    </xf>
    <xf numFmtId="4" fontId="0" fillId="0" borderId="0" xfId="6" applyFont="1" applyFill="1" applyBorder="1">
      <alignment horizontal="center"/>
    </xf>
    <xf numFmtId="0" fontId="0" fillId="0" borderId="0" xfId="0" applyAlignment="1">
      <alignment horizontal="center" vertical="center"/>
    </xf>
    <xf numFmtId="0" fontId="6" fillId="2" borderId="0" xfId="10">
      <alignment horizontal="left"/>
    </xf>
    <xf numFmtId="0" fontId="0" fillId="0" borderId="0" xfId="0" applyFont="1" applyFill="1" applyBorder="1" applyAlignment="1">
      <alignment horizontal="center" vertical="center"/>
    </xf>
    <xf numFmtId="3" fontId="0" fillId="0" borderId="0" xfId="5" applyNumberFormat="1" applyFont="1" applyFill="1" applyBorder="1">
      <alignment horizontal="center"/>
    </xf>
    <xf numFmtId="4" fontId="0" fillId="0" borderId="0" xfId="6" applyNumberFormat="1" applyFont="1" applyFill="1" applyBorder="1">
      <alignment horizontal="center"/>
    </xf>
    <xf numFmtId="0" fontId="5" fillId="2" borderId="0" xfId="2">
      <alignment horizontal="left" vertical="top"/>
    </xf>
    <xf numFmtId="167" fontId="0" fillId="0" borderId="0" xfId="3" applyNumberFormat="1" applyFont="1" applyFill="1" applyBorder="1">
      <alignment horizontal="left"/>
    </xf>
    <xf numFmtId="167" fontId="0" fillId="0" borderId="0" xfId="3" applyNumberFormat="1" applyFont="1" applyBorder="1">
      <alignment horizontal="left"/>
    </xf>
  </cellXfs>
  <cellStyles count="12">
    <cellStyle name="1 antraštė" xfId="1" builtinId="16" customBuiltin="1"/>
    <cellStyle name="2 antraštė" xfId="2" builtinId="17" customBuiltin="1"/>
    <cellStyle name="3 antraštė" xfId="10" builtinId="18" customBuiltin="1"/>
    <cellStyle name="4 antraštė" xfId="11" builtinId="19" customBuiltin="1"/>
    <cellStyle name="Dates" xfId="3"/>
    <cellStyle name="Distance / Goal" xfId="7"/>
    <cellStyle name="Įprastas" xfId="0" builtinId="0" customBuiltin="1"/>
    <cellStyle name="Months" xfId="4"/>
    <cellStyle name="Number of Runs" xfId="5"/>
    <cellStyle name="Pavadinimas" xfId="9" builtinId="15" customBuiltin="1"/>
    <cellStyle name="Time" xfId="8"/>
    <cellStyle name="Total Distance / Pace" xfId="6"/>
  </cellStyles>
  <dxfs count="6">
    <dxf>
      <numFmt numFmtId="167" formatCode="\ ddd\ \-\ yyyy/mm/dd"/>
    </dxf>
    <dxf>
      <numFmt numFmtId="4" formatCode="#,##0.00"/>
    </dxf>
    <dxf>
      <numFmt numFmtId="3" formatCode="#,##0"/>
    </dxf>
    <dxf>
      <alignment horizontal="center" vertical="center" textRotation="0" wrapText="0" indent="0" justifyLastLine="0" shrinkToFit="0" readingOrder="0"/>
    </dxf>
    <dxf>
      <font>
        <color theme="4"/>
      </font>
      <fill>
        <patternFill>
          <bgColor theme="1" tint="0.24994659260841701"/>
        </patternFill>
      </fill>
      <border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</border>
    </dxf>
    <dxf>
      <fill>
        <patternFill>
          <bgColor theme="0"/>
        </patternFill>
      </fill>
      <border>
        <bottom style="thin">
          <color theme="0" tint="-0.14996795556505021"/>
        </bottom>
        <vertical style="thin">
          <color theme="0" tint="-4.9989318521683403E-2"/>
        </vertical>
        <horizontal style="thin">
          <color theme="0" tint="-4.9989318521683403E-2"/>
        </horizontal>
      </border>
    </dxf>
  </dxfs>
  <tableStyles count="1" defaultTableStyle="Custom Table Style" defaultPivotStyle="PivotStyleLight16">
    <tableStyle name="Custom Table Style" pivot="0" count="2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70642399208292"/>
          <c:y val="0.1969942901874108"/>
          <c:w val="0.73021707327567664"/>
          <c:h val="0.50863514351727701"/>
        </c:manualLayout>
      </c:layout>
      <c:barChart>
        <c:barDir val="col"/>
        <c:grouping val="clustered"/>
        <c:varyColors val="0"/>
        <c:ser>
          <c:idx val="0"/>
          <c:order val="0"/>
          <c:tx>
            <c:v>Bendras nubėgtas atstumas</c:v>
          </c:tx>
          <c:spPr>
            <a:solidFill>
              <a:schemeClr val="accent1"/>
            </a:solidFill>
          </c:spPr>
          <c:invertIfNegative val="0"/>
          <c:dLbls>
            <c:delete val="1"/>
          </c:dLbls>
          <c:cat>
            <c:numRef>
              <c:f>'Bėgimo žurnalas'!$B$10:$B$22</c:f>
              <c:numCache>
                <c:formatCode>\ yyyy\ \-\ mmmm</c:formatCode>
                <c:ptCount val="1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numCache>
            </c:numRef>
          </c:cat>
          <c:val>
            <c:numRef>
              <c:f>'Bėgimo žurnalas'!$D$10:$D$22</c:f>
              <c:numCache>
                <c:formatCode>#,##0.00</c:formatCode>
                <c:ptCount val="13"/>
                <c:pt idx="0">
                  <c:v>6.5500000000000007</c:v>
                </c:pt>
                <c:pt idx="1">
                  <c:v>2.2000000000000002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67380160"/>
        <c:axId val="267396192"/>
      </c:barChart>
      <c:lineChart>
        <c:grouping val="standard"/>
        <c:varyColors val="0"/>
        <c:ser>
          <c:idx val="1"/>
          <c:order val="1"/>
          <c:tx>
            <c:v>Atstumo tikslas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'Bėgimo žurnalas'!$B$10:$B$21</c:f>
              <c:numCache>
                <c:formatCode>\ yyyy\ \-\ mmmm</c:formatCode>
                <c:ptCount val="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numCache>
            </c:numRef>
          </c:cat>
          <c:val>
            <c:numRef>
              <c:f>'Bėgimo žurnalas'!$E$10:$E$21</c:f>
              <c:numCache>
                <c:formatCode>#,##0.00</c:formatCode>
                <c:ptCount val="12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9.5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7380160"/>
        <c:axId val="267396192"/>
      </c:lineChart>
      <c:dateAx>
        <c:axId val="26738016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 w="1270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lt-LT"/>
          </a:p>
        </c:txPr>
        <c:crossAx val="267396192"/>
        <c:crosses val="autoZero"/>
        <c:auto val="1"/>
        <c:lblOffset val="100"/>
        <c:baseTimeUnit val="months"/>
      </c:dateAx>
      <c:valAx>
        <c:axId val="267396192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#,##0.0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lt-LT"/>
          </a:p>
        </c:txPr>
        <c:crossAx val="26738016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26416551926910775"/>
          <c:y val="0.8133608395699764"/>
          <c:w val="0.67074292796733737"/>
          <c:h val="7.0540089222593305E-2"/>
        </c:manualLayout>
      </c:layout>
      <c:overlay val="0"/>
      <c:txPr>
        <a:bodyPr/>
        <a:lstStyle/>
        <a:p>
          <a:pPr>
            <a:defRPr sz="800"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484818496048649"/>
          <c:y val="0.24105099285189971"/>
          <c:w val="0.68692952827617859"/>
          <c:h val="0.49764111335928218"/>
        </c:manualLayout>
      </c:layout>
      <c:barChart>
        <c:barDir val="col"/>
        <c:grouping val="clustered"/>
        <c:varyColors val="0"/>
        <c:ser>
          <c:idx val="1"/>
          <c:order val="1"/>
          <c:tx>
            <c:v>Tempas (minutėmis)</c:v>
          </c:tx>
          <c:spPr>
            <a:solidFill>
              <a:schemeClr val="accent1"/>
            </a:solidFill>
          </c:spPr>
          <c:invertIfNegative val="0"/>
          <c:cat>
            <c:numRef>
              <c:f>'Bėgimo žurnalas'!$B$26:$B$32</c:f>
              <c:numCache>
                <c:formatCode>\ ddd\ \-\ yyyy/mm/dd</c:formatCode>
                <c:ptCount val="7"/>
                <c:pt idx="0">
                  <c:v>40909</c:v>
                </c:pt>
                <c:pt idx="1">
                  <c:v>40911</c:v>
                </c:pt>
                <c:pt idx="2">
                  <c:v>40913</c:v>
                </c:pt>
                <c:pt idx="3">
                  <c:v>40916</c:v>
                </c:pt>
                <c:pt idx="4">
                  <c:v>40917</c:v>
                </c:pt>
                <c:pt idx="5">
                  <c:v>40940</c:v>
                </c:pt>
                <c:pt idx="6">
                  <c:v>40942</c:v>
                </c:pt>
              </c:numCache>
            </c:numRef>
          </c:cat>
          <c:val>
            <c:numRef>
              <c:f>'Bėgimo žurnalas'!$E$26:$E$32</c:f>
              <c:numCache>
                <c:formatCode>#,##0.00</c:formatCode>
                <c:ptCount val="7"/>
                <c:pt idx="0">
                  <c:v>8.3333333333333339</c:v>
                </c:pt>
                <c:pt idx="1">
                  <c:v>8.8888888888888875</c:v>
                </c:pt>
                <c:pt idx="2">
                  <c:v>9.6551724137931032</c:v>
                </c:pt>
                <c:pt idx="3">
                  <c:v>8.9655172413793114</c:v>
                </c:pt>
                <c:pt idx="4">
                  <c:v>9.0909090909090899</c:v>
                </c:pt>
                <c:pt idx="5">
                  <c:v>8.1818181818181817</c:v>
                </c:pt>
                <c:pt idx="6">
                  <c:v>7.2727272727272725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29"/>
        <c:axId val="221121992"/>
        <c:axId val="221074144"/>
      </c:barChart>
      <c:lineChart>
        <c:grouping val="standard"/>
        <c:varyColors val="0"/>
        <c:ser>
          <c:idx val="0"/>
          <c:order val="0"/>
          <c:tx>
            <c:v>Atstumas (myliomis)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marker>
            <c:symbol val="none"/>
          </c:marker>
          <c:cat>
            <c:numRef>
              <c:f>'Bėgimo žurnalas'!$B$26:$B$32</c:f>
              <c:numCache>
                <c:formatCode>\ ddd\ \-\ yyyy/mm/dd</c:formatCode>
                <c:ptCount val="7"/>
                <c:pt idx="0">
                  <c:v>40909</c:v>
                </c:pt>
                <c:pt idx="1">
                  <c:v>40911</c:v>
                </c:pt>
                <c:pt idx="2">
                  <c:v>40913</c:v>
                </c:pt>
                <c:pt idx="3">
                  <c:v>40916</c:v>
                </c:pt>
                <c:pt idx="4">
                  <c:v>40917</c:v>
                </c:pt>
                <c:pt idx="5">
                  <c:v>40940</c:v>
                </c:pt>
                <c:pt idx="6">
                  <c:v>40942</c:v>
                </c:pt>
              </c:numCache>
            </c:numRef>
          </c:cat>
          <c:val>
            <c:numRef>
              <c:f>'Bėgimo žurnalas'!$D$26:$D$32</c:f>
              <c:numCache>
                <c:formatCode>#,##0.00</c:formatCode>
                <c:ptCount val="7"/>
                <c:pt idx="0">
                  <c:v>1.2</c:v>
                </c:pt>
                <c:pt idx="1">
                  <c:v>1.35</c:v>
                </c:pt>
                <c:pt idx="2">
                  <c:v>1.45</c:v>
                </c:pt>
                <c:pt idx="3">
                  <c:v>1.45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80032"/>
        <c:axId val="221075552"/>
      </c:lineChart>
      <c:dateAx>
        <c:axId val="221121992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 w="1270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lt-LT"/>
          </a:p>
        </c:txPr>
        <c:crossAx val="221074144"/>
        <c:crosses val="autoZero"/>
        <c:auto val="1"/>
        <c:lblOffset val="100"/>
        <c:baseTimeUnit val="days"/>
        <c:majorUnit val="1"/>
        <c:majorTimeUnit val="months"/>
      </c:dateAx>
      <c:valAx>
        <c:axId val="221074144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lt-LT"/>
          </a:p>
        </c:txPr>
        <c:crossAx val="221121992"/>
        <c:crosses val="autoZero"/>
        <c:crossBetween val="between"/>
      </c:valAx>
      <c:valAx>
        <c:axId val="221075552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lt-LT"/>
          </a:p>
        </c:txPr>
        <c:crossAx val="221080032"/>
        <c:crosses val="max"/>
        <c:crossBetween val="between"/>
      </c:valAx>
      <c:dateAx>
        <c:axId val="221080032"/>
        <c:scaling>
          <c:orientation val="minMax"/>
        </c:scaling>
        <c:delete val="1"/>
        <c:axPos val="b"/>
        <c:numFmt formatCode="\ ddd\ \-\ yyyy/mm/dd" sourceLinked="1"/>
        <c:majorTickMark val="out"/>
        <c:minorTickMark val="none"/>
        <c:tickLblPos val="nextTo"/>
        <c:crossAx val="221075552"/>
        <c:crosses val="autoZero"/>
        <c:auto val="1"/>
        <c:lblOffset val="100"/>
        <c:baseTimeUnit val="days"/>
      </c:dateAx>
      <c:spPr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lt-LT"/>
          </a:p>
        </c:txPr>
      </c:legendEntry>
      <c:legendEntry>
        <c:idx val="1"/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lt-LT"/>
          </a:p>
        </c:txPr>
      </c:legendEntry>
      <c:layout>
        <c:manualLayout>
          <c:xMode val="edge"/>
          <c:yMode val="edge"/>
          <c:x val="0.27859207148286791"/>
          <c:y val="0.83916063317162759"/>
          <c:w val="0.62105661271507717"/>
          <c:h val="7.0540089222593305E-2"/>
        </c:manualLayout>
      </c:layout>
      <c:overlay val="0"/>
      <c:txPr>
        <a:bodyPr/>
        <a:lstStyle/>
        <a:p>
          <a:pPr>
            <a:defRPr sz="1100"/>
          </a:pPr>
          <a:endParaRPr lang="lt-L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</xdr:colOff>
      <xdr:row>20</xdr:row>
      <xdr:rowOff>166686</xdr:rowOff>
    </xdr:from>
    <xdr:to>
      <xdr:col>14</xdr:col>
      <xdr:colOff>104775</xdr:colOff>
      <xdr:row>31</xdr:row>
      <xdr:rowOff>161925</xdr:rowOff>
    </xdr:to>
    <xdr:graphicFrame macro="">
      <xdr:nvGraphicFramePr>
        <xdr:cNvPr id="5" name="Bendro atstumo diagrama" descr="Mišri stulpelių ir eilučių diagrama, kurioje rodomas bendras nubėgtas atstumas, lyginant su atstumo tikslu." title="Bendro atstumo diagram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171446</xdr:colOff>
      <xdr:row>0</xdr:row>
      <xdr:rowOff>152400</xdr:rowOff>
    </xdr:from>
    <xdr:to>
      <xdr:col>14</xdr:col>
      <xdr:colOff>97532</xdr:colOff>
      <xdr:row>4</xdr:row>
      <xdr:rowOff>161925</xdr:rowOff>
    </xdr:to>
    <xdr:sp macro="" textlink="">
      <xdr:nvSpPr>
        <xdr:cNvPr id="4" name="Meniškas pavadinimas" descr="Suapvalintas stačiakampis su perėjimo užpildu." title="Bėgimo žurnalas (pavadinimas)"/>
        <xdr:cNvSpPr/>
      </xdr:nvSpPr>
      <xdr:spPr>
        <a:xfrm>
          <a:off x="171446" y="152400"/>
          <a:ext cx="11146536" cy="695325"/>
        </a:xfrm>
        <a:prstGeom prst="round2SameRect">
          <a:avLst/>
        </a:prstGeom>
        <a:gradFill>
          <a:gsLst>
            <a:gs pos="0">
              <a:schemeClr val="accent1"/>
            </a:gs>
            <a:gs pos="100000">
              <a:schemeClr val="accent1">
                <a:lumMod val="60000"/>
                <a:lumOff val="40000"/>
              </a:schemeClr>
            </a:gs>
          </a:gsLst>
        </a:gradFill>
        <a:ln>
          <a:noFill/>
        </a:ln>
        <a:effectLst>
          <a:outerShdw blurRad="38100" dist="25400" dir="16200000" rotWithShape="0">
            <a:prstClr val="black">
              <a:alpha val="15000"/>
            </a:prstClr>
          </a:outerShdw>
        </a:effectLst>
        <a:scene3d>
          <a:camera prst="orthographicFront">
            <a:rot lat="0" lon="0" rev="0"/>
          </a:camera>
          <a:lightRig rig="brightRoom" dir="t">
            <a:rot lat="0" lon="0" rev="8700000"/>
          </a:lightRig>
        </a:scene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64008" tIns="0" rIns="0" bIns="0" rtlCol="0" anchor="ctr"/>
        <a:lstStyle/>
        <a:p>
          <a:pPr marL="0" indent="0" algn="l"/>
          <a:r>
            <a:rPr lang="en-US" sz="2500">
              <a:solidFill>
                <a:schemeClr val="tx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rPr>
            <a:t>BĖGIMO ŽURNALAS</a:t>
          </a:r>
        </a:p>
      </xdr:txBody>
    </xdr:sp>
    <xdr:clientData/>
  </xdr:twoCellAnchor>
  <xdr:twoCellAnchor>
    <xdr:from>
      <xdr:col>5</xdr:col>
      <xdr:colOff>33337</xdr:colOff>
      <xdr:row>5</xdr:row>
      <xdr:rowOff>5308</xdr:rowOff>
    </xdr:from>
    <xdr:to>
      <xdr:col>14</xdr:col>
      <xdr:colOff>104775</xdr:colOff>
      <xdr:row>20</xdr:row>
      <xdr:rowOff>171449</xdr:rowOff>
    </xdr:to>
    <xdr:graphicFrame macro="">
      <xdr:nvGraphicFramePr>
        <xdr:cNvPr id="8" name="Atstumo ir tempo diagrama" descr="Mixed column and line chart showing pace in minutes compared to distance in miles." title="Running distance and Pace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419100</xdr:colOff>
      <xdr:row>5</xdr:row>
      <xdr:rowOff>95250</xdr:rowOff>
    </xdr:from>
    <xdr:to>
      <xdr:col>4</xdr:col>
      <xdr:colOff>1447800</xdr:colOff>
      <xdr:row>7</xdr:row>
      <xdr:rowOff>314325</xdr:rowOff>
    </xdr:to>
    <xdr:sp macro="" textlink="">
      <xdr:nvSpPr>
        <xdr:cNvPr id="2" name="Bėgimo suvestinės patarimas" descr="Įveskite mėnesį ir atstumo tikslą į bėgimo suvestinę. Bėgimų skaičius ir bendras atstumas apskaičiuojami automatiškai, kai įtraukiate įrašus į bėgimo žurnalą." title="Bėgimo suvestinės patarimas"/>
        <xdr:cNvSpPr txBox="1"/>
      </xdr:nvSpPr>
      <xdr:spPr>
        <a:xfrm>
          <a:off x="3228975" y="952500"/>
          <a:ext cx="2543175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lt-LT" altLang="zh-CN" sz="800" spc="10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Įveskite mėnesį</a:t>
          </a:r>
          <a:r>
            <a:rPr lang="zh-CN" altLang="en-US" sz="800" spc="10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en-US" altLang="zh-CN" sz="800" spc="10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ir atstumo tikslą</a:t>
          </a:r>
          <a:r>
            <a:rPr lang="zh-CN" altLang="en-US" sz="800" spc="10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en-US" altLang="zh-CN" sz="800" spc="10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į</a:t>
          </a:r>
          <a:r>
            <a:rPr lang="zh-CN" altLang="en-US" sz="800" spc="10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lt-LT" altLang="zh-CN" sz="800" spc="10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bėgimo suvestinę. Bėgimų</a:t>
          </a:r>
          <a:r>
            <a:rPr lang="zh-CN" altLang="en-US" sz="800" spc="10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en-US" altLang="zh-CN" sz="800" spc="10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skaičius ir bendras atstumas apskaičiuojami automatiškai, kai įtraukiate įrašus į</a:t>
          </a:r>
          <a:r>
            <a:rPr lang="zh-CN" altLang="en-US" sz="800" spc="10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lt-LT" altLang="zh-CN" sz="800" spc="10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bėgimo žurnalą.</a:t>
          </a:r>
          <a:endParaRPr lang="en-US" sz="800" spc="10" baseline="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0.01601</cdr:y>
    </cdr:from>
    <cdr:to>
      <cdr:x>1</cdr:x>
      <cdr:y>0.1322</cdr:y>
    </cdr:to>
    <cdr:sp macro="" textlink="">
      <cdr:nvSpPr>
        <cdr:cNvPr id="2" name="TextBox 2" descr="&quot;&quot;" title="Total Distance (Title)"/>
        <cdr:cNvSpPr txBox="1"/>
      </cdr:nvSpPr>
      <cdr:spPr>
        <a:xfrm xmlns:a="http://schemas.openxmlformats.org/drawingml/2006/main">
          <a:off x="0" y="47286"/>
          <a:ext cx="5577840" cy="34317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700" b="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BENDRAS ATSTUMAS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0.0645</cdr:y>
    </cdr:from>
    <cdr:to>
      <cdr:x>1</cdr:x>
      <cdr:y>0.18069</cdr:y>
    </cdr:to>
    <cdr:sp macro="" textlink="">
      <cdr:nvSpPr>
        <cdr:cNvPr id="2" name="TextBox 2" descr="&quot;&quot;" title="Running Distance and Pace (Title)"/>
        <cdr:cNvSpPr txBox="1"/>
      </cdr:nvSpPr>
      <cdr:spPr>
        <a:xfrm xmlns:a="http://schemas.openxmlformats.org/drawingml/2006/main">
          <a:off x="0" y="190500"/>
          <a:ext cx="5577840" cy="34317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700" b="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BĖGIMAS</a:t>
          </a:r>
          <a:r>
            <a:rPr lang="en-US" sz="1700" b="0" baseline="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 ATSTUMAS IR GREITIS</a:t>
          </a:r>
          <a:endParaRPr lang="en-US" sz="1700" b="0">
            <a:solidFill>
              <a:schemeClr val="tx1">
                <a:lumMod val="75000"/>
                <a:lumOff val="25000"/>
              </a:schemeClr>
            </a:solidFill>
            <a:latin typeface="+mj-lt"/>
          </a:endParaRPr>
        </a:p>
      </cdr:txBody>
    </cdr:sp>
  </cdr:relSizeAnchor>
</c:userShapes>
</file>

<file path=xl/tables/table1.xml><?xml version="1.0" encoding="utf-8"?>
<table xmlns="http://schemas.openxmlformats.org/spreadsheetml/2006/main" id="1" name="Žurnalas" displayName="Žurnalas" ref="B25:E32" totalsRowShown="0" headerRowDxfId="3">
  <autoFilter ref="B25:E32"/>
  <tableColumns count="4">
    <tableColumn id="1" name="DUOMENYS" dataDxfId="0" dataCellStyle="Dates"/>
    <tableColumn id="2" name="LAIKAS" dataCellStyle="Time"/>
    <tableColumn id="3" name="ATSTUMAS (km)" dataCellStyle="Distance / Goal"/>
    <tableColumn id="4" name="GREITIS (min.)" dataCellStyle="Total Distance / Pace">
      <calculatedColumnFormula>IFERROR(MINUTE(Žurnalas[[#This Row],[LAIKAS]])/Žurnalas[[#This Row],[ATSTUMAS (km)]],0)</calculatedColumn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Bėgimo žurnalas" altTextSummary="Kiekvieno bėgimo duomenys, pvz., Data, Laikas, Atstumas myliomis ir Tempas minutėmis. Šioje lentelėje įvesti duomenys naudojami atliekant bėgimo suvestinės lentelės skaičiavimus."/>
    </ext>
  </extLst>
</table>
</file>

<file path=xl/tables/table2.xml><?xml version="1.0" encoding="utf-8"?>
<table xmlns="http://schemas.openxmlformats.org/spreadsheetml/2006/main" id="2" name="Suvestinė" displayName="Suvestinė" ref="B9:E21" totalsRowShown="0">
  <autoFilter ref="B9:E21"/>
  <tableColumns count="4">
    <tableColumn id="1" name=" MĖNUO"/>
    <tableColumn id="2" name="BĖGIMŲ SKAIČIUS" dataDxfId="2">
      <calculatedColumnFormula>IFERROR(SUMPRODUCT( (MONTH(Žurnalas[DUOMENYS])=MONTH(Suvestinė[[#This Row],[ MĖNUO]]))*(YEAR(Žurnalas[DUOMENYS])=YEAR(Suvestinė[[#This Row],[ MĖNUO]])) ),"Tikrinti datos įvestį")</calculatedColumnFormula>
    </tableColumn>
    <tableColumn id="3" name="BENDRAS ATSTUMAS (km)" dataDxfId="1">
      <calculatedColumnFormula>IFERROR(SUMPRODUCT( (MONTH(Žurnalas[DUOMENYS])=MONTH(Suvestinė[[#This Row],[ MĖNUO]]))*(YEAR(Žurnalas[DUOMENYS])=YEAR(Suvestinė[[#This Row],[ MĖNUO]])),Žurnalas[ATSTUMAS (km)] ),"Tikrinti datos įvestį")</calculatedColumnFormula>
    </tableColumn>
    <tableColumn id="4" name="TIKSLINIS ATSTUMAS (km)"/>
  </tableColumns>
  <tableStyleInfo name="Custom Table Style" showFirstColumn="0" showLastColumn="0" showRowStripes="0" showColumnStripes="0"/>
  <extLst>
    <ext xmlns:x14="http://schemas.microsoft.com/office/spreadsheetml/2009/9/main" uri="{504A1905-F514-4f6f-8877-14C23A59335A}">
      <x14:table altText="Bėgimo suvestinė" altTextSummary="Pateikiama mėnesinių bendrųjų sumų suvestinė, atsižvelgiant į bėgimo žurnalo lentelėje įvestus bėgimo duomenis. Apskaičiuotos sumos apima bėgimų skaičių ir bendrą atstumą myliomis. Paskutiniame lentelės stulpelyje įveskite kiekvieno mėnesio atstumo tikslą myliomis."/>
    </ext>
  </extLst>
</table>
</file>

<file path=xl/theme/theme1.xml><?xml version="1.0" encoding="utf-8"?>
<a:theme xmlns:a="http://schemas.openxmlformats.org/drawingml/2006/main" name="Running Log">
  <a:themeElements>
    <a:clrScheme name="Calorie Amoritization Schedule">
      <a:dk1>
        <a:sysClr val="windowText" lastClr="000000"/>
      </a:dk1>
      <a:lt1>
        <a:sysClr val="window" lastClr="FFFFFF"/>
      </a:lt1>
      <a:dk2>
        <a:srgbClr val="404040"/>
      </a:dk2>
      <a:lt2>
        <a:srgbClr val="F2F2F2"/>
      </a:lt2>
      <a:accent1>
        <a:srgbClr val="F8C400"/>
      </a:accent1>
      <a:accent2>
        <a:srgbClr val="3E9FE6"/>
      </a:accent2>
      <a:accent3>
        <a:srgbClr val="FA9029"/>
      </a:accent3>
      <a:accent4>
        <a:srgbClr val="7CBC42"/>
      </a:accent4>
      <a:accent5>
        <a:srgbClr val="EB4E47"/>
      </a:accent5>
      <a:accent6>
        <a:srgbClr val="9560B4"/>
      </a:accent6>
      <a:hlink>
        <a:srgbClr val="3F9FE6"/>
      </a:hlink>
      <a:folHlink>
        <a:srgbClr val="9560B4"/>
      </a:folHlink>
    </a:clrScheme>
    <a:fontScheme name="Calorie Amoritization Schedule">
      <a:majorFont>
        <a:latin typeface="Franklin Gothic Medium"/>
        <a:ea typeface=""/>
        <a:cs typeface=""/>
      </a:majorFont>
      <a:minorFont>
        <a:latin typeface="Euphemia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Calorie Amoritization Schedule">
    <a:dk1>
      <a:sysClr val="windowText" lastClr="000000"/>
    </a:dk1>
    <a:lt1>
      <a:sysClr val="window" lastClr="FFFFFF"/>
    </a:lt1>
    <a:dk2>
      <a:srgbClr val="404040"/>
    </a:dk2>
    <a:lt2>
      <a:srgbClr val="F2F2F2"/>
    </a:lt2>
    <a:accent1>
      <a:srgbClr val="F8C400"/>
    </a:accent1>
    <a:accent2>
      <a:srgbClr val="3E9FE6"/>
    </a:accent2>
    <a:accent3>
      <a:srgbClr val="FA9029"/>
    </a:accent3>
    <a:accent4>
      <a:srgbClr val="7CBC42"/>
    </a:accent4>
    <a:accent5>
      <a:srgbClr val="EB4E47"/>
    </a:accent5>
    <a:accent6>
      <a:srgbClr val="9560B4"/>
    </a:accent6>
    <a:hlink>
      <a:srgbClr val="3F9FE6"/>
    </a:hlink>
    <a:folHlink>
      <a:srgbClr val="9560B4"/>
    </a:folHlink>
  </a:clrScheme>
  <a:fontScheme name="Calorie Amoritization Schedule">
    <a:majorFont>
      <a:latin typeface="Franklin Gothic Medium"/>
      <a:ea typeface=""/>
      <a:cs typeface=""/>
    </a:majorFont>
    <a:minorFont>
      <a:latin typeface="Euphemia"/>
      <a:ea typeface=""/>
      <a:cs typeface=""/>
    </a:minorFont>
  </a:fontScheme>
  <a:fmtScheme name="Foundry">
    <a:fillStyleLst>
      <a:solidFill>
        <a:schemeClr val="phClr"/>
      </a:solidFill>
      <a:gradFill rotWithShape="1">
        <a:gsLst>
          <a:gs pos="0">
            <a:schemeClr val="phClr">
              <a:tint val="70000"/>
              <a:satMod val="180000"/>
            </a:schemeClr>
          </a:gs>
          <a:gs pos="62000">
            <a:schemeClr val="phClr">
              <a:tint val="30000"/>
              <a:satMod val="180000"/>
            </a:schemeClr>
          </a:gs>
          <a:gs pos="100000">
            <a:schemeClr val="phClr">
              <a:tint val="22000"/>
              <a:satMod val="180000"/>
            </a:schemeClr>
          </a:gs>
        </a:gsLst>
        <a:lin ang="16200000" scaled="0"/>
      </a:gradFill>
      <a:gradFill rotWithShape="1">
        <a:gsLst>
          <a:gs pos="0">
            <a:schemeClr val="phClr">
              <a:shade val="58000"/>
              <a:satMod val="150000"/>
            </a:schemeClr>
          </a:gs>
          <a:gs pos="72000">
            <a:schemeClr val="phClr">
              <a:tint val="90000"/>
              <a:satMod val="135000"/>
            </a:schemeClr>
          </a:gs>
          <a:gs pos="100000">
            <a:schemeClr val="phClr">
              <a:tint val="80000"/>
              <a:satMod val="15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80000"/>
          </a:schemeClr>
        </a:solidFill>
        <a:prstDash val="solid"/>
      </a:ln>
      <a:ln w="381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</a:effectStyle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</a:effectStyle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  <a:scene3d>
          <a:camera prst="orthographicFront" fov="0">
            <a:rot lat="0" lon="0" rev="0"/>
          </a:camera>
          <a:lightRig rig="soft" dir="tl">
            <a:rot lat="0" lon="0" rev="20000000"/>
          </a:lightRig>
        </a:scene3d>
        <a:sp3d prstMaterial="matte">
          <a:bevelT w="63500" h="63500" prst="coolSlant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6:E32"/>
  <sheetViews>
    <sheetView showGridLines="0" tabSelected="1" zoomScaleNormal="100" workbookViewId="0"/>
  </sheetViews>
  <sheetFormatPr defaultRowHeight="13.5" x14ac:dyDescent="0.3"/>
  <cols>
    <col min="1" max="1" width="3" customWidth="1"/>
    <col min="2" max="2" width="21.5" customWidth="1"/>
    <col min="3" max="3" width="24.6640625" customWidth="1"/>
    <col min="4" max="5" width="29.33203125" bestFit="1" customWidth="1"/>
    <col min="6" max="14" width="9.83203125" customWidth="1"/>
    <col min="15" max="15" width="9.5" customWidth="1"/>
    <col min="16" max="16" width="3" customWidth="1"/>
  </cols>
  <sheetData>
    <row r="6" spans="2:5" ht="24" x14ac:dyDescent="0.4">
      <c r="B6" s="8"/>
      <c r="C6" s="8"/>
      <c r="D6" s="8"/>
      <c r="E6" s="8"/>
    </row>
    <row r="7" spans="2:5" ht="11.25" customHeight="1" x14ac:dyDescent="0.3">
      <c r="B7" s="14" t="s">
        <v>2</v>
      </c>
      <c r="C7" s="1"/>
      <c r="D7" s="1"/>
      <c r="E7" s="1"/>
    </row>
    <row r="8" spans="2:5" ht="28.5" customHeight="1" x14ac:dyDescent="0.3">
      <c r="B8" s="9" t="s">
        <v>1</v>
      </c>
      <c r="C8" s="1"/>
      <c r="D8" s="1"/>
      <c r="E8" s="1"/>
    </row>
    <row r="9" spans="2:5" ht="19.5" customHeight="1" x14ac:dyDescent="0.3">
      <c r="B9" s="13" t="s">
        <v>9</v>
      </c>
      <c r="C9" s="13" t="s">
        <v>0</v>
      </c>
      <c r="D9" s="13" t="s">
        <v>5</v>
      </c>
      <c r="E9" s="13" t="s">
        <v>6</v>
      </c>
    </row>
    <row r="10" spans="2:5" x14ac:dyDescent="0.3">
      <c r="B10" s="10">
        <v>40909</v>
      </c>
      <c r="C10" s="11">
        <f>IFERROR(SUMPRODUCT( (MONTH(Žurnalas[DUOMENYS])=MONTH(Suvestinė[[#This Row],[ MĖNUO]]))*(YEAR(Žurnalas[DUOMENYS])=YEAR(Suvestinė[[#This Row],[ MĖNUO]])) ),"Tikrinti datos įvestį")</f>
        <v>5</v>
      </c>
      <c r="D10" s="12">
        <f>IFERROR(SUMPRODUCT( (MONTH(Žurnalas[DUOMENYS])=MONTH(Suvestinė[[#This Row],[ MĖNUO]]))*(YEAR(Žurnalas[DUOMENYS])=YEAR(Suvestinė[[#This Row],[ MĖNUO]])),Žurnalas[ATSTUMAS (km)] ),"Tikrinti datos įvestį")</f>
        <v>6.5500000000000007</v>
      </c>
      <c r="E10" s="2">
        <v>6</v>
      </c>
    </row>
    <row r="11" spans="2:5" x14ac:dyDescent="0.3">
      <c r="B11" s="10">
        <v>40940</v>
      </c>
      <c r="C11" s="11">
        <f>IFERROR(SUMPRODUCT( (MONTH(Žurnalas[DUOMENYS])=MONTH(Suvestinė[[#This Row],[ MĖNUO]]))*(YEAR(Žurnalas[DUOMENYS])=YEAR(Suvestinė[[#This Row],[ MĖNUO]])) ),"Tikrinti datos įvestį")</f>
        <v>2</v>
      </c>
      <c r="D11" s="12">
        <f>IFERROR(SUMPRODUCT( (MONTH(Žurnalas[DUOMENYS])=MONTH(Suvestinė[[#This Row],[ MĖNUO]]))*(YEAR(Žurnalas[DUOMENYS])=YEAR(Suvestinė[[#This Row],[ MĖNUO]])),Žurnalas[ATSTUMAS (km)] ),"Tikrinti datos įvestį")</f>
        <v>2.2000000000000002</v>
      </c>
      <c r="E11" s="2">
        <v>5</v>
      </c>
    </row>
    <row r="12" spans="2:5" x14ac:dyDescent="0.3">
      <c r="B12" s="10">
        <v>40969</v>
      </c>
      <c r="C12" s="11">
        <f>IFERROR(SUMPRODUCT( (MONTH(Žurnalas[DUOMENYS])=MONTH(Suvestinė[[#This Row],[ MĖNUO]]))*(YEAR(Žurnalas[DUOMENYS])=YEAR(Suvestinė[[#This Row],[ MĖNUO]])) ),"Tikrinti datos įvestį")</f>
        <v>0</v>
      </c>
      <c r="D12" s="12">
        <f>IFERROR(SUMPRODUCT( (MONTH(Žurnalas[DUOMENYS])=MONTH(Suvestinė[[#This Row],[ MĖNUO]]))*(YEAR(Žurnalas[DUOMENYS])=YEAR(Suvestinė[[#This Row],[ MĖNUO]])),Žurnalas[ATSTUMAS (km)] ),"Tikrinti datos įvestį")</f>
        <v>0</v>
      </c>
      <c r="E12" s="2">
        <v>6</v>
      </c>
    </row>
    <row r="13" spans="2:5" x14ac:dyDescent="0.3">
      <c r="B13" s="10">
        <v>41000</v>
      </c>
      <c r="C13" s="11">
        <f>IFERROR(SUMPRODUCT( (MONTH(Žurnalas[DUOMENYS])=MONTH(Suvestinė[[#This Row],[ MĖNUO]]))*(YEAR(Žurnalas[DUOMENYS])=YEAR(Suvestinė[[#This Row],[ MĖNUO]])) ),"Tikrinti datos įvestį")</f>
        <v>0</v>
      </c>
      <c r="D13" s="12">
        <f>IFERROR(SUMPRODUCT( (MONTH(Žurnalas[DUOMENYS])=MONTH(Suvestinė[[#This Row],[ MĖNUO]]))*(YEAR(Žurnalas[DUOMENYS])=YEAR(Suvestinė[[#This Row],[ MĖNUO]])),Žurnalas[ATSTUMAS (km)] ),"Tikrinti datos įvestį")</f>
        <v>0</v>
      </c>
      <c r="E13" s="2">
        <v>7</v>
      </c>
    </row>
    <row r="14" spans="2:5" x14ac:dyDescent="0.3">
      <c r="B14" s="10">
        <v>41030</v>
      </c>
      <c r="C14" s="11">
        <f>IFERROR(SUMPRODUCT( (MONTH(Žurnalas[DUOMENYS])=MONTH(Suvestinė[[#This Row],[ MĖNUO]]))*(YEAR(Žurnalas[DUOMENYS])=YEAR(Suvestinė[[#This Row],[ MĖNUO]])) ),"Tikrinti datos įvestį")</f>
        <v>0</v>
      </c>
      <c r="D14" s="12">
        <f>IFERROR(SUMPRODUCT( (MONTH(Žurnalas[DUOMENYS])=MONTH(Suvestinė[[#This Row],[ MĖNUO]]))*(YEAR(Žurnalas[DUOMENYS])=YEAR(Suvestinė[[#This Row],[ MĖNUO]])),Žurnalas[ATSTUMAS (km)] ),"Tikrinti datos įvestį")</f>
        <v>0</v>
      </c>
      <c r="E14" s="2">
        <v>8</v>
      </c>
    </row>
    <row r="15" spans="2:5" x14ac:dyDescent="0.3">
      <c r="B15" s="10">
        <v>41061</v>
      </c>
      <c r="C15" s="11">
        <f>IFERROR(SUMPRODUCT( (MONTH(Žurnalas[DUOMENYS])=MONTH(Suvestinė[[#This Row],[ MĖNUO]]))*(YEAR(Žurnalas[DUOMENYS])=YEAR(Suvestinė[[#This Row],[ MĖNUO]])) ),"Tikrinti datos įvestį")</f>
        <v>0</v>
      </c>
      <c r="D15" s="12">
        <f>IFERROR(SUMPRODUCT( (MONTH(Žurnalas[DUOMENYS])=MONTH(Suvestinė[[#This Row],[ MĖNUO]]))*(YEAR(Žurnalas[DUOMENYS])=YEAR(Suvestinė[[#This Row],[ MĖNUO]])),Žurnalas[ATSTUMAS (km)] ),"Tikrinti datos įvestį")</f>
        <v>0</v>
      </c>
      <c r="E15" s="2">
        <v>8</v>
      </c>
    </row>
    <row r="16" spans="2:5" x14ac:dyDescent="0.3">
      <c r="B16" s="10">
        <v>41091</v>
      </c>
      <c r="C16" s="11">
        <f>IFERROR(SUMPRODUCT( (MONTH(Žurnalas[DUOMENYS])=MONTH(Suvestinė[[#This Row],[ MĖNUO]]))*(YEAR(Žurnalas[DUOMENYS])=YEAR(Suvestinė[[#This Row],[ MĖNUO]])) ),"Tikrinti datos įvestį")</f>
        <v>0</v>
      </c>
      <c r="D16" s="12">
        <f>IFERROR(SUMPRODUCT( (MONTH(Žurnalas[DUOMENYS])=MONTH(Suvestinė[[#This Row],[ MĖNUO]]))*(YEAR(Žurnalas[DUOMENYS])=YEAR(Suvestinė[[#This Row],[ MĖNUO]])),Žurnalas[ATSTUMAS (km)] ),"Tikrinti datos įvestį")</f>
        <v>0</v>
      </c>
      <c r="E16" s="2">
        <v>9</v>
      </c>
    </row>
    <row r="17" spans="2:5" ht="11.25" customHeight="1" x14ac:dyDescent="0.3">
      <c r="B17" s="10">
        <v>41122</v>
      </c>
      <c r="C17" s="11">
        <f>IFERROR(SUMPRODUCT( (MONTH(Žurnalas[DUOMENYS])=MONTH(Suvestinė[[#This Row],[ MĖNUO]]))*(YEAR(Žurnalas[DUOMENYS])=YEAR(Suvestinė[[#This Row],[ MĖNUO]])) ),"Tikrinti datos įvestį")</f>
        <v>0</v>
      </c>
      <c r="D17" s="12">
        <f>IFERROR(SUMPRODUCT( (MONTH(Žurnalas[DUOMENYS])=MONTH(Suvestinė[[#This Row],[ MĖNUO]]))*(YEAR(Žurnalas[DUOMENYS])=YEAR(Suvestinė[[#This Row],[ MĖNUO]])),Žurnalas[ATSTUMAS (km)] ),"Tikrinti datos įvestį")</f>
        <v>0</v>
      </c>
      <c r="E17" s="2">
        <v>9</v>
      </c>
    </row>
    <row r="18" spans="2:5" x14ac:dyDescent="0.3">
      <c r="B18" s="10">
        <v>41153</v>
      </c>
      <c r="C18" s="11">
        <f>IFERROR(SUMPRODUCT( (MONTH(Žurnalas[DUOMENYS])=MONTH(Suvestinė[[#This Row],[ MĖNUO]]))*(YEAR(Žurnalas[DUOMENYS])=YEAR(Suvestinė[[#This Row],[ MĖNUO]])) ),"Tikrinti datos įvestį")</f>
        <v>0</v>
      </c>
      <c r="D18" s="12">
        <f>IFERROR(SUMPRODUCT( (MONTH(Žurnalas[DUOMENYS])=MONTH(Suvestinė[[#This Row],[ MĖNUO]]))*(YEAR(Žurnalas[DUOMENYS])=YEAR(Suvestinė[[#This Row],[ MĖNUO]])),Žurnalas[ATSTUMAS (km)] ),"Tikrinti datos įvestį")</f>
        <v>0</v>
      </c>
      <c r="E18" s="2">
        <v>9.5</v>
      </c>
    </row>
    <row r="19" spans="2:5" x14ac:dyDescent="0.3">
      <c r="B19" s="10">
        <v>41183</v>
      </c>
      <c r="C19" s="11">
        <f>IFERROR(SUMPRODUCT( (MONTH(Žurnalas[DUOMENYS])=MONTH(Suvestinė[[#This Row],[ MĖNUO]]))*(YEAR(Žurnalas[DUOMENYS])=YEAR(Suvestinė[[#This Row],[ MĖNUO]])) ),"Tikrinti datos įvestį")</f>
        <v>0</v>
      </c>
      <c r="D19" s="12">
        <f>IFERROR(SUMPRODUCT( (MONTH(Žurnalas[DUOMENYS])=MONTH(Suvestinė[[#This Row],[ MĖNUO]]))*(YEAR(Žurnalas[DUOMENYS])=YEAR(Suvestinė[[#This Row],[ MĖNUO]])),Žurnalas[ATSTUMAS (km)] ),"Tikrinti datos įvestį")</f>
        <v>0</v>
      </c>
      <c r="E19" s="2">
        <v>10</v>
      </c>
    </row>
    <row r="20" spans="2:5" x14ac:dyDescent="0.3">
      <c r="B20" s="10">
        <v>41214</v>
      </c>
      <c r="C20" s="11">
        <f>IFERROR(SUMPRODUCT( (MONTH(Žurnalas[DUOMENYS])=MONTH(Suvestinė[[#This Row],[ MĖNUO]]))*(YEAR(Žurnalas[DUOMENYS])=YEAR(Suvestinė[[#This Row],[ MĖNUO]])) ),"Tikrinti datos įvestį")</f>
        <v>0</v>
      </c>
      <c r="D20" s="12">
        <f>IFERROR(SUMPRODUCT( (MONTH(Žurnalas[DUOMENYS])=MONTH(Suvestinė[[#This Row],[ MĖNUO]]))*(YEAR(Žurnalas[DUOMENYS])=YEAR(Suvestinė[[#This Row],[ MĖNUO]])),Žurnalas[ATSTUMAS (km)] ),"Tikrinti datos įvestį")</f>
        <v>0</v>
      </c>
      <c r="E20" s="2">
        <v>10</v>
      </c>
    </row>
    <row r="21" spans="2:5" x14ac:dyDescent="0.3">
      <c r="B21" s="10">
        <v>41244</v>
      </c>
      <c r="C21" s="16">
        <f>IFERROR(SUMPRODUCT( (MONTH(Žurnalas[DUOMENYS])=MONTH(Suvestinė[[#This Row],[ MĖNUO]]))*(YEAR(Žurnalas[DUOMENYS])=YEAR(Suvestinė[[#This Row],[ MĖNUO]])) ),"Tikrinti datos įvestį")</f>
        <v>0</v>
      </c>
      <c r="D21" s="17">
        <f>IFERROR(SUMPRODUCT( (MONTH(Žurnalas[DUOMENYS])=MONTH(Suvestinė[[#This Row],[ MĖNUO]]))*(YEAR(Žurnalas[DUOMENYS])=YEAR(Suvestinė[[#This Row],[ MĖNUO]])),Žurnalas[ATSTUMAS (km)] ),"Tikrinti datos įvestį")</f>
        <v>0</v>
      </c>
      <c r="E21" s="2">
        <v>11</v>
      </c>
    </row>
    <row r="22" spans="2:5" ht="24" x14ac:dyDescent="0.3">
      <c r="B22" s="18"/>
      <c r="C22" s="18"/>
      <c r="D22" s="18"/>
      <c r="E22" s="18"/>
    </row>
    <row r="23" spans="2:5" ht="11.25" customHeight="1" x14ac:dyDescent="0.3">
      <c r="B23" s="14" t="s">
        <v>2</v>
      </c>
      <c r="C23" s="1"/>
      <c r="D23" s="1"/>
      <c r="E23" s="1"/>
    </row>
    <row r="24" spans="2:5" ht="28.5" customHeight="1" x14ac:dyDescent="0.3">
      <c r="B24" s="9" t="s">
        <v>3</v>
      </c>
      <c r="C24" s="1"/>
      <c r="D24" s="1"/>
      <c r="E24" s="1"/>
    </row>
    <row r="25" spans="2:5" ht="19.5" customHeight="1" x14ac:dyDescent="0.3">
      <c r="B25" s="15" t="s">
        <v>10</v>
      </c>
      <c r="C25" s="15" t="s">
        <v>4</v>
      </c>
      <c r="D25" s="15" t="s">
        <v>7</v>
      </c>
      <c r="E25" s="15" t="s">
        <v>8</v>
      </c>
    </row>
    <row r="26" spans="2:5" x14ac:dyDescent="0.3">
      <c r="B26" s="19">
        <v>40909</v>
      </c>
      <c r="C26" s="3">
        <v>6.9444444444444441E-3</v>
      </c>
      <c r="D26" s="2">
        <v>1.2</v>
      </c>
      <c r="E26" s="4">
        <f>IFERROR(MINUTE(Žurnalas[[#This Row],[LAIKAS]])/Žurnalas[[#This Row],[ATSTUMAS (km)]],0)</f>
        <v>8.3333333333333339</v>
      </c>
    </row>
    <row r="27" spans="2:5" x14ac:dyDescent="0.3">
      <c r="B27" s="19">
        <v>40911</v>
      </c>
      <c r="C27" s="3">
        <v>8.3333333333333332E-3</v>
      </c>
      <c r="D27" s="2">
        <v>1.35</v>
      </c>
      <c r="E27" s="4">
        <f>IFERROR(MINUTE(Žurnalas[[#This Row],[LAIKAS]])/Žurnalas[[#This Row],[ATSTUMAS (km)]],0)</f>
        <v>8.8888888888888875</v>
      </c>
    </row>
    <row r="28" spans="2:5" x14ac:dyDescent="0.3">
      <c r="B28" s="19">
        <v>40913</v>
      </c>
      <c r="C28" s="3">
        <v>1.0069444444444445E-2</v>
      </c>
      <c r="D28" s="2">
        <v>1.45</v>
      </c>
      <c r="E28" s="4">
        <f>IFERROR(MINUTE(Žurnalas[[#This Row],[LAIKAS]])/Žurnalas[[#This Row],[ATSTUMAS (km)]],0)</f>
        <v>9.6551724137931032</v>
      </c>
    </row>
    <row r="29" spans="2:5" x14ac:dyDescent="0.3">
      <c r="B29" s="19">
        <v>40916</v>
      </c>
      <c r="C29" s="3">
        <v>9.0277777777777787E-3</v>
      </c>
      <c r="D29" s="2">
        <v>1.45</v>
      </c>
      <c r="E29" s="4">
        <f>IFERROR(MINUTE(Žurnalas[[#This Row],[LAIKAS]])/Žurnalas[[#This Row],[ATSTUMAS (km)]],0)</f>
        <v>8.9655172413793114</v>
      </c>
    </row>
    <row r="30" spans="2:5" x14ac:dyDescent="0.3">
      <c r="B30" s="19">
        <v>40917</v>
      </c>
      <c r="C30" s="3">
        <v>7.1759259259259259E-3</v>
      </c>
      <c r="D30" s="2">
        <v>1.1000000000000001</v>
      </c>
      <c r="E30" s="4">
        <f>IFERROR(MINUTE(Žurnalas[[#This Row],[LAIKAS]])/Žurnalas[[#This Row],[ATSTUMAS (km)]],0)</f>
        <v>9.0909090909090899</v>
      </c>
    </row>
    <row r="31" spans="2:5" x14ac:dyDescent="0.3">
      <c r="B31" s="19">
        <v>40940</v>
      </c>
      <c r="C31" s="3">
        <v>6.3194444444444444E-3</v>
      </c>
      <c r="D31" s="2">
        <v>1.1000000000000001</v>
      </c>
      <c r="E31" s="4">
        <f>IFERROR(MINUTE(Žurnalas[[#This Row],[LAIKAS]])/Žurnalas[[#This Row],[ATSTUMAS (km)]],0)</f>
        <v>8.1818181818181817</v>
      </c>
    </row>
    <row r="32" spans="2:5" x14ac:dyDescent="0.3">
      <c r="B32" s="20">
        <v>40942</v>
      </c>
      <c r="C32" s="5">
        <v>5.5555555555555558E-3</v>
      </c>
      <c r="D32" s="6">
        <v>1.1000000000000001</v>
      </c>
      <c r="E32" s="7">
        <f>IFERROR(MINUTE(Žurnalas[[#This Row],[LAIKAS]])/Žurnalas[[#This Row],[ATSTUMAS (km)]],0)</f>
        <v>7.2727272727272725</v>
      </c>
    </row>
  </sheetData>
  <mergeCells count="1">
    <mergeCell ref="B22:E22"/>
  </mergeCells>
  <dataValidations count="2">
    <dataValidation allowBlank="1" showInputMessage="1" promptTitle="Datos įvestis" prompt="Įveskite datą trumpuoju datos formatu, pvz., yyyy.mm.dd" sqref="B26:B32"/>
    <dataValidation allowBlank="1" showInputMessage="1" promptTitle="Datos įvestis" prompt="Įveskite pirmąją mėnesio dieną trumpuoju datos formatu, pvz., yyyy.mm.dd" sqref="B10:B21"/>
  </dataValidations>
  <printOptions horizontalCentered="1"/>
  <pageMargins left="0.25" right="0.25" top="0.5" bottom="0.5" header="0.3" footer="0.3"/>
  <pageSetup scale="78" fitToHeight="0" orientation="landscape" r:id="rId1"/>
  <headerFooter differentFirst="1">
    <oddFooter>Page &amp;P of &amp;N</oddFooter>
  </headerFooter>
  <drawing r:id="rId2"/>
  <picture r:id="rId3"/>
  <tableParts count="2"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5BC00518110124D97D70C034A5ADB0B0400254D7AE92BE2064DAB8C4804D7FE5192" ma:contentTypeVersion="54" ma:contentTypeDescription="Create a new document." ma:contentTypeScope="" ma:versionID="59412f464d3ee6f4f9fd2eee06b305a8">
  <xsd:schema xmlns:xsd="http://www.w3.org/2001/XMLSchema" xmlns:xs="http://www.w3.org/2001/XMLSchema" xmlns:p="http://schemas.microsoft.com/office/2006/metadata/properties" xmlns:ns2="fba9b5cc-95a8-4c6a-b8c2-fbf672c2041c" targetNamespace="http://schemas.microsoft.com/office/2006/metadata/properties" ma:root="true" ma:fieldsID="e8ad65e8a87593a8e2a6395a9a973985" ns2:_="">
    <xsd:import namespace="fba9b5cc-95a8-4c6a-b8c2-fbf672c204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9b5cc-95a8-4c6a-b8c2-fbf672c204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74813dc-1cf8-429b-bd63-405561892ca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D5FD967-BEA9-4847-A064-6EF39C8C7AB8}" ma:internalName="CSXSubmissionMarket" ma:readOnly="false" ma:showField="MarketName" ma:web="fba9b5cc-95a8-4c6a-b8c2-fbf672c204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3eb59f79-63f5-42ab-8bc1-9b0415918a08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0F7B68A-4046-4AC7-8E57-CFA6267C0D78}" ma:internalName="InProjectListLookup" ma:readOnly="true" ma:showField="InProjectLis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11351b87-d6a4-43eb-9fab-7edf511f456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0F7B68A-4046-4AC7-8E57-CFA6267C0D78}" ma:internalName="LastCompleteVersionLookup" ma:readOnly="true" ma:showField="LastComplete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0F7B68A-4046-4AC7-8E57-CFA6267C0D78}" ma:internalName="LastPreviewErrorLookup" ma:readOnly="true" ma:showField="LastPreview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0F7B68A-4046-4AC7-8E57-CFA6267C0D78}" ma:internalName="LastPreviewResultLookup" ma:readOnly="true" ma:showField="LastPreview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0F7B68A-4046-4AC7-8E57-CFA6267C0D78}" ma:internalName="LastPreviewAttemptDateLookup" ma:readOnly="true" ma:showField="LastPreview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0F7B68A-4046-4AC7-8E57-CFA6267C0D78}" ma:internalName="LastPreviewedByLookup" ma:readOnly="true" ma:showField="LastPreview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0F7B68A-4046-4AC7-8E57-CFA6267C0D78}" ma:internalName="LastPreviewTimeLookup" ma:readOnly="true" ma:showField="LastPreview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0F7B68A-4046-4AC7-8E57-CFA6267C0D78}" ma:internalName="LastPreviewVersionLookup" ma:readOnly="true" ma:showField="LastPreview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0F7B68A-4046-4AC7-8E57-CFA6267C0D78}" ma:internalName="LastPublishErrorLookup" ma:readOnly="true" ma:showField="LastPublish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0F7B68A-4046-4AC7-8E57-CFA6267C0D78}" ma:internalName="LastPublishResultLookup" ma:readOnly="true" ma:showField="LastPublish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0F7B68A-4046-4AC7-8E57-CFA6267C0D78}" ma:internalName="LastPublishAttemptDateLookup" ma:readOnly="true" ma:showField="LastPublish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0F7B68A-4046-4AC7-8E57-CFA6267C0D78}" ma:internalName="LastPublishedByLookup" ma:readOnly="true" ma:showField="LastPublish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0F7B68A-4046-4AC7-8E57-CFA6267C0D78}" ma:internalName="LastPublishTimeLookup" ma:readOnly="true" ma:showField="LastPublish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0F7B68A-4046-4AC7-8E57-CFA6267C0D78}" ma:internalName="LastPublishVersionLookup" ma:readOnly="true" ma:showField="LastPublish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A3D790E-AD32-4322-BD1A-9CF88911E62D}" ma:internalName="LocLastLocAttemptVersionLookup" ma:readOnly="false" ma:showField="LastLocAttemptVersion" ma:web="fba9b5cc-95a8-4c6a-b8c2-fbf672c204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4A3D790E-AD32-4322-BD1A-9CF88911E62D}" ma:internalName="LocLastLocAttemptVersionTypeLookup" ma:readOnly="true" ma:showField="LastLocAttemptVersionType" ma:web="fba9b5cc-95a8-4c6a-b8c2-fbf672c204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A3D790E-AD32-4322-BD1A-9CF88911E62D}" ma:internalName="LocNewPublishedVersionLookup" ma:readOnly="true" ma:showField="NewPublishedVersion" ma:web="fba9b5cc-95a8-4c6a-b8c2-fbf672c2041c">
      <xsd:simpleType>
        <xsd:restriction base="dms:Lookup"/>
      </xsd:simpleType>
    </xsd:element>
    <xsd:element name="LocOverallHandbackStatusLookup" ma:index="75" nillable="true" ma:displayName="Loc Overall Handback Status" ma:default="" ma:list="{4A3D790E-AD32-4322-BD1A-9CF88911E62D}" ma:internalName="LocOverallHandbackStatusLookup" ma:readOnly="true" ma:showField="OverallHandbackStatus" ma:web="fba9b5cc-95a8-4c6a-b8c2-fbf672c2041c">
      <xsd:simpleType>
        <xsd:restriction base="dms:Lookup"/>
      </xsd:simpleType>
    </xsd:element>
    <xsd:element name="LocOverallLocStatusLookup" ma:index="76" nillable="true" ma:displayName="Loc Overall Localize Status" ma:default="" ma:list="{4A3D790E-AD32-4322-BD1A-9CF88911E62D}" ma:internalName="LocOverallLocStatusLookup" ma:readOnly="true" ma:showField="OverallLocStatus" ma:web="fba9b5cc-95a8-4c6a-b8c2-fbf672c2041c">
      <xsd:simpleType>
        <xsd:restriction base="dms:Lookup"/>
      </xsd:simpleType>
    </xsd:element>
    <xsd:element name="LocOverallPreviewStatusLookup" ma:index="77" nillable="true" ma:displayName="Loc Overall Preview Status" ma:default="" ma:list="{4A3D790E-AD32-4322-BD1A-9CF88911E62D}" ma:internalName="LocOverallPreviewStatusLookup" ma:readOnly="true" ma:showField="OverallPreviewStatus" ma:web="fba9b5cc-95a8-4c6a-b8c2-fbf672c2041c">
      <xsd:simpleType>
        <xsd:restriction base="dms:Lookup"/>
      </xsd:simpleType>
    </xsd:element>
    <xsd:element name="LocOverallPublishStatusLookup" ma:index="78" nillable="true" ma:displayName="Loc Overall Publish Status" ma:default="" ma:list="{4A3D790E-AD32-4322-BD1A-9CF88911E62D}" ma:internalName="LocOverallPublishStatusLookup" ma:readOnly="true" ma:showField="OverallPublishStatus" ma:web="fba9b5cc-95a8-4c6a-b8c2-fbf672c204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A3D790E-AD32-4322-BD1A-9CF88911E62D}" ma:internalName="LocProcessedForHandoffsLookup" ma:readOnly="true" ma:showField="ProcessedForHandoffs" ma:web="fba9b5cc-95a8-4c6a-b8c2-fbf672c2041c">
      <xsd:simpleType>
        <xsd:restriction base="dms:Lookup"/>
      </xsd:simpleType>
    </xsd:element>
    <xsd:element name="LocProcessedForMarketsLookup" ma:index="81" nillable="true" ma:displayName="Loc Processed For Markets" ma:default="" ma:list="{4A3D790E-AD32-4322-BD1A-9CF88911E62D}" ma:internalName="LocProcessedForMarketsLookup" ma:readOnly="true" ma:showField="ProcessedForMarkets" ma:web="fba9b5cc-95a8-4c6a-b8c2-fbf672c2041c">
      <xsd:simpleType>
        <xsd:restriction base="dms:Lookup"/>
      </xsd:simpleType>
    </xsd:element>
    <xsd:element name="LocPublishedDependentAssetsLookup" ma:index="82" nillable="true" ma:displayName="Loc Published Dependent Assets" ma:default="" ma:list="{4A3D790E-AD32-4322-BD1A-9CF88911E62D}" ma:internalName="LocPublishedDependentAssetsLookup" ma:readOnly="true" ma:showField="PublishedDependentAssets" ma:web="fba9b5cc-95a8-4c6a-b8c2-fbf672c2041c">
      <xsd:simpleType>
        <xsd:restriction base="dms:Lookup"/>
      </xsd:simpleType>
    </xsd:element>
    <xsd:element name="LocPublishedLinkedAssetsLookup" ma:index="83" nillable="true" ma:displayName="Loc Published Linked Assets" ma:default="" ma:list="{4A3D790E-AD32-4322-BD1A-9CF88911E62D}" ma:internalName="LocPublishedLinkedAssetsLookup" ma:readOnly="true" ma:showField="PublishedLinkedAssets" ma:web="fba9b5cc-95a8-4c6a-b8c2-fbf672c204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d80d8f0-e158-4cb0-9b69-3f618c649d5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D5FD967-BEA9-4847-A064-6EF39C8C7AB8}" ma:internalName="Markets" ma:readOnly="false" ma:showField="MarketNa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0F7B68A-4046-4AC7-8E57-CFA6267C0D78}" ma:internalName="NumOfRatingsLookup" ma:readOnly="true" ma:showField="NumOfRating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0F7B68A-4046-4AC7-8E57-CFA6267C0D78}" ma:internalName="PublishStatusLookup" ma:readOnly="false" ma:showField="PublishStatu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afdd96a6-fd65-45e3-865e-fbba7c66678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4b2e738-5924-4fc4-a74c-2436662041f0}" ma:internalName="TaxCatchAll" ma:showField="CatchAllData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4b2e738-5924-4fc4-a74c-2436662041f0}" ma:internalName="TaxCatchAllLabel" ma:readOnly="true" ma:showField="CatchAllDataLabel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fba9b5cc-95a8-4c6a-b8c2-fbf672c2041c" xsi:nil="true"/>
    <AssetExpire xmlns="fba9b5cc-95a8-4c6a-b8c2-fbf672c2041c">2029-01-01T08:00:00+00:00</AssetExpire>
    <CampaignTagsTaxHTField0 xmlns="fba9b5cc-95a8-4c6a-b8c2-fbf672c2041c">
      <Terms xmlns="http://schemas.microsoft.com/office/infopath/2007/PartnerControls"/>
    </CampaignTagsTaxHTField0>
    <IntlLangReviewDate xmlns="fba9b5cc-95a8-4c6a-b8c2-fbf672c2041c" xsi:nil="true"/>
    <TPFriendlyName xmlns="fba9b5cc-95a8-4c6a-b8c2-fbf672c2041c" xsi:nil="true"/>
    <IntlLangReview xmlns="fba9b5cc-95a8-4c6a-b8c2-fbf672c2041c">false</IntlLangReview>
    <LocLastLocAttemptVersionLookup xmlns="fba9b5cc-95a8-4c6a-b8c2-fbf672c2041c">854972</LocLastLocAttemptVersionLookup>
    <PolicheckWords xmlns="fba9b5cc-95a8-4c6a-b8c2-fbf672c2041c" xsi:nil="true"/>
    <SubmitterId xmlns="fba9b5cc-95a8-4c6a-b8c2-fbf672c2041c" xsi:nil="true"/>
    <AcquiredFrom xmlns="fba9b5cc-95a8-4c6a-b8c2-fbf672c2041c">Internal MS</AcquiredFrom>
    <EditorialStatus xmlns="fba9b5cc-95a8-4c6a-b8c2-fbf672c2041c">Complete</EditorialStatus>
    <Markets xmlns="fba9b5cc-95a8-4c6a-b8c2-fbf672c2041c"/>
    <OriginAsset xmlns="fba9b5cc-95a8-4c6a-b8c2-fbf672c2041c" xsi:nil="true"/>
    <AssetStart xmlns="fba9b5cc-95a8-4c6a-b8c2-fbf672c2041c">2012-08-31T05:26:00+00:00</AssetStart>
    <FriendlyTitle xmlns="fba9b5cc-95a8-4c6a-b8c2-fbf672c2041c" xsi:nil="true"/>
    <MarketSpecific xmlns="fba9b5cc-95a8-4c6a-b8c2-fbf672c2041c">false</MarketSpecific>
    <TPNamespace xmlns="fba9b5cc-95a8-4c6a-b8c2-fbf672c2041c" xsi:nil="true"/>
    <PublishStatusLookup xmlns="fba9b5cc-95a8-4c6a-b8c2-fbf672c2041c">
      <Value>239818</Value>
    </PublishStatusLookup>
    <APAuthor xmlns="fba9b5cc-95a8-4c6a-b8c2-fbf672c2041c">
      <UserInfo>
        <DisplayName>REDMOND\matthos</DisplayName>
        <AccountId>59</AccountId>
        <AccountType/>
      </UserInfo>
    </APAuthor>
    <TPCommandLine xmlns="fba9b5cc-95a8-4c6a-b8c2-fbf672c2041c" xsi:nil="true"/>
    <IntlLangReviewer xmlns="fba9b5cc-95a8-4c6a-b8c2-fbf672c2041c" xsi:nil="true"/>
    <OpenTemplate xmlns="fba9b5cc-95a8-4c6a-b8c2-fbf672c2041c">true</OpenTemplate>
    <CSXSubmissionDate xmlns="fba9b5cc-95a8-4c6a-b8c2-fbf672c2041c" xsi:nil="true"/>
    <TaxCatchAll xmlns="fba9b5cc-95a8-4c6a-b8c2-fbf672c2041c"/>
    <Manager xmlns="fba9b5cc-95a8-4c6a-b8c2-fbf672c2041c" xsi:nil="true"/>
    <NumericId xmlns="fba9b5cc-95a8-4c6a-b8c2-fbf672c2041c" xsi:nil="true"/>
    <ParentAssetId xmlns="fba9b5cc-95a8-4c6a-b8c2-fbf672c2041c" xsi:nil="true"/>
    <OriginalSourceMarket xmlns="fba9b5cc-95a8-4c6a-b8c2-fbf672c2041c">english</OriginalSourceMarket>
    <ApprovalStatus xmlns="fba9b5cc-95a8-4c6a-b8c2-fbf672c2041c">InProgress</ApprovalStatus>
    <TPComponent xmlns="fba9b5cc-95a8-4c6a-b8c2-fbf672c2041c" xsi:nil="true"/>
    <EditorialTags xmlns="fba9b5cc-95a8-4c6a-b8c2-fbf672c2041c" xsi:nil="true"/>
    <TPExecutable xmlns="fba9b5cc-95a8-4c6a-b8c2-fbf672c2041c" xsi:nil="true"/>
    <TPLaunchHelpLink xmlns="fba9b5cc-95a8-4c6a-b8c2-fbf672c2041c" xsi:nil="true"/>
    <LocComments xmlns="fba9b5cc-95a8-4c6a-b8c2-fbf672c2041c" xsi:nil="true"/>
    <LocRecommendedHandoff xmlns="fba9b5cc-95a8-4c6a-b8c2-fbf672c2041c" xsi:nil="true"/>
    <SourceTitle xmlns="fba9b5cc-95a8-4c6a-b8c2-fbf672c2041c" xsi:nil="true"/>
    <CSXUpdate xmlns="fba9b5cc-95a8-4c6a-b8c2-fbf672c2041c">false</CSXUpdate>
    <IntlLocPriority xmlns="fba9b5cc-95a8-4c6a-b8c2-fbf672c2041c" xsi:nil="true"/>
    <UAProjectedTotalWords xmlns="fba9b5cc-95a8-4c6a-b8c2-fbf672c2041c" xsi:nil="true"/>
    <AssetType xmlns="fba9b5cc-95a8-4c6a-b8c2-fbf672c2041c">TP</AssetType>
    <MachineTranslated xmlns="fba9b5cc-95a8-4c6a-b8c2-fbf672c2041c">false</MachineTranslated>
    <OutputCachingOn xmlns="fba9b5cc-95a8-4c6a-b8c2-fbf672c2041c">false</OutputCachingOn>
    <TemplateStatus xmlns="fba9b5cc-95a8-4c6a-b8c2-fbf672c2041c">Complete</TemplateStatus>
    <IsSearchable xmlns="fba9b5cc-95a8-4c6a-b8c2-fbf672c2041c">true</IsSearchable>
    <ContentItem xmlns="fba9b5cc-95a8-4c6a-b8c2-fbf672c2041c" xsi:nil="true"/>
    <HandoffToMSDN xmlns="fba9b5cc-95a8-4c6a-b8c2-fbf672c2041c" xsi:nil="true"/>
    <ShowIn xmlns="fba9b5cc-95a8-4c6a-b8c2-fbf672c2041c">Show everywhere</ShowIn>
    <ThumbnailAssetId xmlns="fba9b5cc-95a8-4c6a-b8c2-fbf672c2041c" xsi:nil="true"/>
    <UALocComments xmlns="fba9b5cc-95a8-4c6a-b8c2-fbf672c2041c" xsi:nil="true"/>
    <UALocRecommendation xmlns="fba9b5cc-95a8-4c6a-b8c2-fbf672c2041c">Localize</UALocRecommendation>
    <LastModifiedDateTime xmlns="fba9b5cc-95a8-4c6a-b8c2-fbf672c2041c" xsi:nil="true"/>
    <LegacyData xmlns="fba9b5cc-95a8-4c6a-b8c2-fbf672c2041c" xsi:nil="true"/>
    <LocManualTestRequired xmlns="fba9b5cc-95a8-4c6a-b8c2-fbf672c2041c">false</LocManualTestRequired>
    <LocMarketGroupTiers2 xmlns="fba9b5cc-95a8-4c6a-b8c2-fbf672c2041c" xsi:nil="true"/>
    <ClipArtFilename xmlns="fba9b5cc-95a8-4c6a-b8c2-fbf672c2041c" xsi:nil="true"/>
    <TPApplication xmlns="fba9b5cc-95a8-4c6a-b8c2-fbf672c2041c" xsi:nil="true"/>
    <CSXHash xmlns="fba9b5cc-95a8-4c6a-b8c2-fbf672c2041c" xsi:nil="true"/>
    <DirectSourceMarket xmlns="fba9b5cc-95a8-4c6a-b8c2-fbf672c2041c">english</DirectSourceMarket>
    <PrimaryImageGen xmlns="fba9b5cc-95a8-4c6a-b8c2-fbf672c2041c">false</PrimaryImageGen>
    <PlannedPubDate xmlns="fba9b5cc-95a8-4c6a-b8c2-fbf672c2041c" xsi:nil="true"/>
    <CSXSubmissionMarket xmlns="fba9b5cc-95a8-4c6a-b8c2-fbf672c2041c" xsi:nil="true"/>
    <Downloads xmlns="fba9b5cc-95a8-4c6a-b8c2-fbf672c2041c">0</Downloads>
    <ArtSampleDocs xmlns="fba9b5cc-95a8-4c6a-b8c2-fbf672c2041c" xsi:nil="true"/>
    <TrustLevel xmlns="fba9b5cc-95a8-4c6a-b8c2-fbf672c2041c">1 Microsoft Managed Content</TrustLevel>
    <BlockPublish xmlns="fba9b5cc-95a8-4c6a-b8c2-fbf672c2041c">false</BlockPublish>
    <TPLaunchHelpLinkType xmlns="fba9b5cc-95a8-4c6a-b8c2-fbf672c2041c">Template</TPLaunchHelpLinkType>
    <LocalizationTagsTaxHTField0 xmlns="fba9b5cc-95a8-4c6a-b8c2-fbf672c2041c">
      <Terms xmlns="http://schemas.microsoft.com/office/infopath/2007/PartnerControls"/>
    </LocalizationTagsTaxHTField0>
    <BusinessGroup xmlns="fba9b5cc-95a8-4c6a-b8c2-fbf672c2041c" xsi:nil="true"/>
    <Providers xmlns="fba9b5cc-95a8-4c6a-b8c2-fbf672c2041c" xsi:nil="true"/>
    <TemplateTemplateType xmlns="fba9b5cc-95a8-4c6a-b8c2-fbf672c2041c">Excel Spreadsheet Template</TemplateTemplateType>
    <TimesCloned xmlns="fba9b5cc-95a8-4c6a-b8c2-fbf672c2041c" xsi:nil="true"/>
    <TPAppVersion xmlns="fba9b5cc-95a8-4c6a-b8c2-fbf672c2041c" xsi:nil="true"/>
    <VoteCount xmlns="fba9b5cc-95a8-4c6a-b8c2-fbf672c2041c" xsi:nil="true"/>
    <FeatureTagsTaxHTField0 xmlns="fba9b5cc-95a8-4c6a-b8c2-fbf672c2041c">
      <Terms xmlns="http://schemas.microsoft.com/office/infopath/2007/PartnerControls"/>
    </FeatureTagsTaxHTField0>
    <Provider xmlns="fba9b5cc-95a8-4c6a-b8c2-fbf672c2041c" xsi:nil="true"/>
    <UACurrentWords xmlns="fba9b5cc-95a8-4c6a-b8c2-fbf672c2041c" xsi:nil="true"/>
    <AssetId xmlns="fba9b5cc-95a8-4c6a-b8c2-fbf672c2041c">TP103429703</AssetId>
    <TPClientViewer xmlns="fba9b5cc-95a8-4c6a-b8c2-fbf672c2041c" xsi:nil="true"/>
    <DSATActionTaken xmlns="fba9b5cc-95a8-4c6a-b8c2-fbf672c2041c" xsi:nil="true"/>
    <APEditor xmlns="fba9b5cc-95a8-4c6a-b8c2-fbf672c2041c">
      <UserInfo>
        <DisplayName/>
        <AccountId xsi:nil="true"/>
        <AccountType/>
      </UserInfo>
    </APEditor>
    <TPInstallLocation xmlns="fba9b5cc-95a8-4c6a-b8c2-fbf672c2041c" xsi:nil="true"/>
    <OOCacheId xmlns="fba9b5cc-95a8-4c6a-b8c2-fbf672c2041c" xsi:nil="true"/>
    <IsDeleted xmlns="fba9b5cc-95a8-4c6a-b8c2-fbf672c2041c">false</IsDeleted>
    <PublishTargets xmlns="fba9b5cc-95a8-4c6a-b8c2-fbf672c2041c">OfficeOnlineVNext</PublishTargets>
    <ApprovalLog xmlns="fba9b5cc-95a8-4c6a-b8c2-fbf672c2041c" xsi:nil="true"/>
    <BugNumber xmlns="fba9b5cc-95a8-4c6a-b8c2-fbf672c2041c" xsi:nil="true"/>
    <CrawlForDependencies xmlns="fba9b5cc-95a8-4c6a-b8c2-fbf672c2041c">false</CrawlForDependencies>
    <InternalTagsTaxHTField0 xmlns="fba9b5cc-95a8-4c6a-b8c2-fbf672c2041c">
      <Terms xmlns="http://schemas.microsoft.com/office/infopath/2007/PartnerControls"/>
    </InternalTagsTaxHTField0>
    <LastHandOff xmlns="fba9b5cc-95a8-4c6a-b8c2-fbf672c2041c" xsi:nil="true"/>
    <Milestone xmlns="fba9b5cc-95a8-4c6a-b8c2-fbf672c2041c" xsi:nil="true"/>
    <OriginalRelease xmlns="fba9b5cc-95a8-4c6a-b8c2-fbf672c2041c">15</OriginalRelease>
    <RecommendationsModifier xmlns="fba9b5cc-95a8-4c6a-b8c2-fbf672c2041c" xsi:nil="true"/>
    <ScenarioTagsTaxHTField0 xmlns="fba9b5cc-95a8-4c6a-b8c2-fbf672c2041c">
      <Terms xmlns="http://schemas.microsoft.com/office/infopath/2007/PartnerControls"/>
    </ScenarioTagsTaxHTField0>
    <UANotes xmlns="fba9b5cc-95a8-4c6a-b8c2-fbf672c2041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52E122F-E246-45F3-AB9C-790943638A0D}"/>
</file>

<file path=customXml/itemProps2.xml><?xml version="1.0" encoding="utf-8"?>
<ds:datastoreItem xmlns:ds="http://schemas.openxmlformats.org/officeDocument/2006/customXml" ds:itemID="{A6EB7D9E-BF65-475F-96EC-F014E55A9632}"/>
</file>

<file path=customXml/itemProps3.xml><?xml version="1.0" encoding="utf-8"?>
<ds:datastoreItem xmlns:ds="http://schemas.openxmlformats.org/officeDocument/2006/customXml" ds:itemID="{ECEB5928-B932-4C46-8550-445ADC56C0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Bėgimo žurnalas</vt:lpstr>
      <vt:lpstr>'Bėgimo žurnalas'!Spausdinimo_pavadinimai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LTH</dc:creator>
  <cp:lastModifiedBy>Windows vartotojas</cp:lastModifiedBy>
  <dcterms:created xsi:type="dcterms:W3CDTF">2012-08-29T21:59:12Z</dcterms:created>
  <dcterms:modified xsi:type="dcterms:W3CDTF">2012-12-28T04:57:26Z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0x01010035BC00518110124D97D70C034A5ADB0B0400254D7AE92BE2064DAB8C4804D7FE5192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