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Template\2018_018_WordTech_Accessible_Templates_B10\04_PreDTP_Done\lt-LT\"/>
    </mc:Choice>
  </mc:AlternateContent>
  <bookViews>
    <workbookView xWindow="0" yWindow="0" windowWidth="21600" windowHeight="10185"/>
  </bookViews>
  <sheets>
    <sheet name="Mokytojo sąrašas" sheetId="1" r:id="rId1"/>
    <sheet name=" Sąrašo duomenys" sheetId="2" r:id="rId2"/>
  </sheets>
  <definedNames>
    <definedName name="DuomenųFiltras_BŪSENA">#N/A</definedName>
    <definedName name="Kategorijos">Kategorija[Kategorija]</definedName>
    <definedName name="_xlnm.Print_Titles" localSheetId="1">' Sąrašo duomenys'!$2:$2</definedName>
    <definedName name="_xlnm.Print_Titles" localSheetId="0">'Mokytojo sąrašas'!$2:$2</definedName>
    <definedName name="StulpelioPavadinimas1">Sąrašas[[#Headers],[ELEMENTAS]]</definedName>
    <definedName name="StulpelioPavadinimas2">Kategorija[[#Headers],[Kategorija]]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5:slicerCaches>
    </ext>
  </extLst>
</workbook>
</file>

<file path=xl/calcChain.xml><?xml version="1.0" encoding="utf-8"?>
<calcChain xmlns="http://schemas.openxmlformats.org/spreadsheetml/2006/main">
  <c r="E10" i="1" l="1"/>
  <c r="D10" i="1"/>
  <c r="E9" i="1"/>
  <c r="D9" i="1"/>
  <c r="D8" i="1"/>
  <c r="D7" i="1"/>
  <c r="E6" i="1"/>
  <c r="D6" i="1"/>
  <c r="E5" i="1"/>
  <c r="E4" i="1"/>
  <c r="D4" i="1"/>
  <c r="E3" i="1"/>
  <c r="D3" i="1"/>
  <c r="E7" i="1"/>
  <c r="E8" i="1"/>
  <c r="D5" i="1"/>
  <c r="F5" i="1" l="1"/>
  <c r="F6" i="1"/>
  <c r="F9" i="1"/>
  <c r="F10" i="1"/>
  <c r="F7" i="1"/>
  <c r="F3" i="1"/>
  <c r="F4" i="1"/>
  <c r="F8" i="1"/>
</calcChain>
</file>

<file path=xl/sharedStrings.xml><?xml version="1.0" encoding="utf-8"?>
<sst xmlns="http://schemas.openxmlformats.org/spreadsheetml/2006/main" count="49" uniqueCount="38">
  <si>
    <t>Mokytojo sąrašas</t>
  </si>
  <si>
    <t>ELEMENTAS</t>
  </si>
  <si>
    <t>Išvalyti stalčius</t>
  </si>
  <si>
    <t>Užsakyti lipdukus</t>
  </si>
  <si>
    <t>Grindys išplautos ir išvaškuotos</t>
  </si>
  <si>
    <t>Vardų kortelės sukurtos</t>
  </si>
  <si>
    <t>Įvertinti ketvirčio atsiskaitymus raštu</t>
  </si>
  <si>
    <t>Priminimo el. laiškas apie leidimus</t>
  </si>
  <si>
    <t>Įvertinti atsiskaitymus žodžiu</t>
  </si>
  <si>
    <t>Padrožti pieštukus</t>
  </si>
  <si>
    <t>KATEGORIJA</t>
  </si>
  <si>
    <t>Kabinetas</t>
  </si>
  <si>
    <t>Priemonės</t>
  </si>
  <si>
    <t>Kita</t>
  </si>
  <si>
    <t>Vertinimai</t>
  </si>
  <si>
    <t>Telefono skambučiai</t>
  </si>
  <si>
    <t>Sąrašo duomenys</t>
  </si>
  <si>
    <t>PRADŽIOS DATA</t>
  </si>
  <si>
    <t>Šiame langelyje yra lauko Būsena spalvų legenda: „Nepradėta“ yra įprasto stiliaus, „Vykdoma“ yra R = 91, G = 133, B = 49, „Terminas šiandien“ yra R = 118, G = 88, B = 0, „Atidėta“ yra R = 109, G = 66, B = 111, „Atlikta“ yra perbraukimas, „Atšaukta“ yra R = 191, G = 191, B = 191, „Pradelsta“ yra R = 191, G = 33, B = 28.</t>
  </si>
  <si>
    <t>TERMINAS</t>
  </si>
  <si>
    <t>LIKO DIENŲ</t>
  </si>
  <si>
    <t>BŪSENA</t>
  </si>
  <si>
    <t>Atlikta</t>
  </si>
  <si>
    <t>Atidėta</t>
  </si>
  <si>
    <t>Pradelsta</t>
  </si>
  <si>
    <t>Atšaukta</t>
  </si>
  <si>
    <t>Vykdoma</t>
  </si>
  <si>
    <t>PASTABOS</t>
  </si>
  <si>
    <t>Šiame langelyje yra būsenos duomenų filtras. Norėdami filtruoti pagal būseną, pasirinkite būseną duomenų filtre. Jei norite pasirinkti kelias parinktis, paspauskite ir laikykite CTRL.</t>
  </si>
  <si>
    <t>Kategorija</t>
  </si>
  <si>
    <t>Dalykai, kuriuos reikia įsigyti</t>
  </si>
  <si>
    <t>Naujos idėjos</t>
  </si>
  <si>
    <t>Komanda</t>
  </si>
  <si>
    <t>Būtini veiksmai</t>
  </si>
  <si>
    <t>Kompiuteris</t>
  </si>
  <si>
    <t>Asmeniniai</t>
  </si>
  <si>
    <t xml:space="preserve">   Mokytojo sąrašas</t>
  </si>
  <si>
    <t xml:space="preserve">   Sąrašo duomenys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</si>
</sst>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186"/>
    </font>
    <font>
      <sz val="11"/>
      <color theme="1"/>
      <name val="Euphemia"/>
      <family val="2"/>
      <scheme val="minor"/>
    </font>
    <font>
      <sz val="11"/>
      <color theme="0"/>
      <name val="Euphemia"/>
      <family val="2"/>
      <scheme val="minor"/>
    </font>
    <font>
      <sz val="28"/>
      <color theme="0"/>
      <name val="Franklin Gothic Medium"/>
      <family val="2"/>
      <scheme val="major"/>
    </font>
    <font>
      <sz val="11"/>
      <color theme="4"/>
      <name val="Euphemia"/>
      <family val="2"/>
      <scheme val="minor"/>
    </font>
    <font>
      <sz val="11"/>
      <color theme="1"/>
      <name val="Calibri"/>
      <family val="2"/>
      <charset val="186"/>
    </font>
    <font>
      <sz val="11"/>
      <color theme="4"/>
      <name val="Calibri"/>
      <family val="2"/>
      <charset val="186"/>
    </font>
    <font>
      <sz val="11"/>
      <color theme="0"/>
      <name val="Calibri"/>
      <family val="2"/>
      <charset val="186"/>
    </font>
    <font>
      <sz val="28"/>
      <color theme="0"/>
      <name val="Franklin Gothic Medium"/>
      <family val="2"/>
      <charset val="186"/>
      <scheme val="major"/>
    </font>
  </fonts>
  <fills count="3">
    <fill>
      <patternFill patternType="none"/>
    </fill>
    <fill>
      <patternFill patternType="gray125"/>
    </fill>
    <fill>
      <patternFill patternType="solid">
        <fgColor theme="4"/>
        <bgColor indexed="64"/>
      </patternFill>
    </fill>
  </fills>
  <borders count="1">
    <border>
      <left/>
      <right/>
      <top/>
      <bottom/>
      <diagonal/>
    </border>
  </borders>
  <cellStyleXfs count="9">
    <xf numFmtId="0" fontId="0" fillId="0" borderId="0">
      <alignment vertical="center" wrapText="1"/>
    </xf>
    <xf numFmtId="1" fontId="1" fillId="0" borderId="0" applyFont="0" applyFill="0" applyBorder="0" applyProtection="0">
      <alignment horizontal="center" vertical="center"/>
    </xf>
    <xf numFmtId="0" fontId="3" fillId="2" borderId="0">
      <alignment horizontal="left" vertical="center" indent="4"/>
    </xf>
    <xf numFmtId="0" fontId="5" fillId="0" borderId="0" applyNumberFormat="0" applyFill="0" applyBorder="0"/>
    <xf numFmtId="0" fontId="2" fillId="0" borderId="0">
      <alignment wrapText="1"/>
    </xf>
    <xf numFmtId="14" fontId="1" fillId="0" borderId="0" applyFont="0" applyFill="0" applyBorder="0">
      <alignment horizontal="left" vertical="center" wrapText="1"/>
    </xf>
    <xf numFmtId="0" fontId="4" fillId="0" borderId="0" applyFill="0">
      <alignment vertical="center" wrapText="1"/>
    </xf>
    <xf numFmtId="0" fontId="4" fillId="0" borderId="0" applyFill="0">
      <alignment vertical="center" wrapText="1"/>
    </xf>
    <xf numFmtId="0" fontId="4" fillId="0" borderId="0" applyNumberFormat="0" applyFill="0" applyBorder="0" applyAlignment="0" applyProtection="0"/>
  </cellStyleXfs>
  <cellXfs count="15">
    <xf numFmtId="0" fontId="0" fillId="0" borderId="0" xfId="0">
      <alignment vertical="center" wrapText="1"/>
    </xf>
    <xf numFmtId="0" fontId="0" fillId="0" borderId="0" xfId="3" applyFont="1"/>
    <xf numFmtId="0" fontId="3" fillId="2" borderId="0" xfId="2">
      <alignment horizontal="left" vertical="center" indent="4"/>
    </xf>
    <xf numFmtId="0" fontId="0" fillId="0" borderId="0" xfId="0" applyAlignment="1">
      <alignment vertical="center" wrapText="1"/>
    </xf>
    <xf numFmtId="0" fontId="5" fillId="0" borderId="0" xfId="3" applyFont="1"/>
    <xf numFmtId="0" fontId="6" fillId="2" borderId="0" xfId="6" quotePrefix="1" applyFont="1" applyFill="1">
      <alignment vertical="center" wrapText="1"/>
    </xf>
    <xf numFmtId="0" fontId="6" fillId="2" borderId="0" xfId="8" applyFont="1" applyFill="1" applyAlignment="1">
      <alignment horizontal="left" vertical="center" indent="5"/>
    </xf>
    <xf numFmtId="0" fontId="5" fillId="0" borderId="0" xfId="0" applyFont="1">
      <alignment vertical="center" wrapText="1"/>
    </xf>
    <xf numFmtId="0" fontId="5" fillId="0" borderId="0" xfId="0" applyFont="1" applyAlignment="1">
      <alignment vertical="center"/>
    </xf>
    <xf numFmtId="0" fontId="5" fillId="0" borderId="0" xfId="0" applyFont="1" applyAlignment="1">
      <alignment vertical="center" wrapText="1"/>
    </xf>
    <xf numFmtId="14" fontId="5" fillId="0" borderId="0" xfId="5" applyFont="1" applyAlignment="1">
      <alignment horizontal="left" vertical="center" wrapText="1"/>
    </xf>
    <xf numFmtId="1" fontId="5" fillId="0" borderId="0" xfId="1" applyFont="1" applyAlignment="1">
      <alignment horizontal="center" vertical="center"/>
    </xf>
    <xf numFmtId="0" fontId="7" fillId="0" borderId="0" xfId="4" applyFont="1">
      <alignment wrapText="1"/>
    </xf>
    <xf numFmtId="0" fontId="8" fillId="2" borderId="0" xfId="2" applyFont="1">
      <alignment horizontal="left" vertical="center" indent="4"/>
    </xf>
    <xf numFmtId="0" fontId="8" fillId="2" borderId="0" xfId="2" applyFont="1">
      <alignment horizontal="left" vertical="center" indent="4"/>
    </xf>
  </cellXfs>
  <cellStyles count="9">
    <cellStyle name="1 antraštė" xfId="3" builtinId="16" customBuiltin="1"/>
    <cellStyle name="Aiškinamasis tekstas" xfId="8" builtinId="53" customBuiltin="1"/>
    <cellStyle name="Aplankytas hipersaitas" xfId="7" builtinId="9" customBuiltin="1"/>
    <cellStyle name="Data" xfId="5"/>
    <cellStyle name="Hipersaitas" xfId="6" builtinId="8" customBuiltin="1"/>
    <cellStyle name="Įprastas" xfId="0" builtinId="0" customBuiltin="1"/>
    <cellStyle name="Kablelis" xfId="1" builtinId="3" customBuiltin="1"/>
    <cellStyle name="Pastaba" xfId="4" builtinId="10" customBuiltin="1"/>
    <cellStyle name="Pavadinimas" xfId="2" builtinId="15" customBuiltin="1"/>
  </cellStyles>
  <dxfs count="24">
    <dxf>
      <font>
        <sz val="11"/>
        <color theme="1"/>
        <name val="Calibri"/>
        <family val="2"/>
        <charset val="186"/>
        <scheme val="none"/>
      </font>
      <border>
        <bottom style="thin">
          <color theme="0" tint="-0.34998626667073579"/>
        </bottom>
      </border>
    </dxf>
    <dxf>
      <font>
        <sz val="11"/>
        <color theme="1"/>
        <name val="Calibri"/>
        <family val="2"/>
        <charset val="186"/>
        <scheme val="none"/>
      </font>
      <border>
        <left style="thin">
          <color theme="0" tint="-0.14996795556505021"/>
        </left>
        <right style="thin">
          <color theme="0" tint="-0.14996795556505021"/>
        </right>
        <top style="thin">
          <color theme="0" tint="-0.14996795556505021"/>
        </top>
        <bottom style="thin">
          <color theme="0" tint="-0.14996795556505021"/>
        </bottom>
      </border>
    </dxf>
    <dxf>
      <font>
        <color theme="7" tint="-0.24994659260841701"/>
      </font>
      <fill>
        <patternFill patternType="none">
          <bgColor auto="1"/>
        </patternFill>
      </fill>
    </dxf>
    <dxf>
      <font>
        <color theme="7" tint="-0.24994659260841701"/>
      </font>
      <fill>
        <patternFill patternType="none">
          <bgColor auto="1"/>
        </patternFill>
      </fill>
    </dxf>
    <dxf>
      <font>
        <strike/>
        <color theme="0" tint="-0.24994659260841701"/>
      </font>
      <fill>
        <patternFill patternType="none">
          <bgColor auto="1"/>
        </patternFill>
      </fill>
    </dxf>
    <dxf>
      <font>
        <color theme="7" tint="-0.24994659260841701"/>
      </font>
    </dxf>
    <dxf>
      <font>
        <color theme="6" tint="-0.499984740745262"/>
      </font>
    </dxf>
    <dxf>
      <font>
        <color theme="9"/>
      </font>
    </dxf>
    <dxf>
      <font>
        <color theme="0" tint="-0.24994659260841701"/>
      </font>
    </dxf>
    <dxf>
      <font>
        <color theme="8" tint="-0.24994659260841701"/>
      </font>
    </dxf>
    <dxf>
      <font>
        <strike val="0"/>
        <outline val="0"/>
        <shadow val="0"/>
        <u val="none"/>
        <vertAlign val="baseline"/>
        <name val="Calibri"/>
        <family val="2"/>
        <charset val="186"/>
        <scheme val="none"/>
      </font>
      <alignment horizontal="general" vertical="center" textRotation="0" wrapText="1" indent="0" justifyLastLine="0" shrinkToFit="0" readingOrder="0"/>
    </dxf>
    <dxf>
      <font>
        <strike val="0"/>
        <outline val="0"/>
        <shadow val="0"/>
        <u val="none"/>
        <vertAlign val="baseline"/>
        <name val="Calibri"/>
        <family val="2"/>
        <charset val="186"/>
        <scheme val="none"/>
      </font>
      <alignment horizontal="general" vertical="center" textRotation="0" wrapText="1" indent="0" justifyLastLine="0" shrinkToFit="0" readingOrder="0"/>
    </dxf>
    <dxf>
      <font>
        <strike val="0"/>
        <outline val="0"/>
        <shadow val="0"/>
        <u val="none"/>
        <vertAlign val="baseline"/>
        <name val="Calibri"/>
        <family val="2"/>
        <charset val="186"/>
        <scheme val="none"/>
      </font>
      <alignment horizontal="center" vertical="center" textRotation="0" wrapText="0" indent="0" justifyLastLine="0" shrinkToFit="0" readingOrder="0"/>
    </dxf>
    <dxf>
      <font>
        <strike val="0"/>
        <outline val="0"/>
        <shadow val="0"/>
        <u val="none"/>
        <vertAlign val="baseline"/>
        <name val="Calibri"/>
        <family val="2"/>
        <charset val="186"/>
        <scheme val="none"/>
      </font>
      <alignment horizontal="left" vertical="center" textRotation="0" wrapText="1" indent="0" justifyLastLine="0" shrinkToFit="0" readingOrder="0"/>
    </dxf>
    <dxf>
      <font>
        <strike val="0"/>
        <outline val="0"/>
        <shadow val="0"/>
        <u val="none"/>
        <vertAlign val="baseline"/>
        <name val="Calibri"/>
        <family val="2"/>
        <charset val="186"/>
        <scheme val="none"/>
      </font>
      <alignment horizontal="left" vertical="center" textRotation="0" wrapText="1" indent="0" justifyLastLine="0" shrinkToFit="0" readingOrder="0"/>
    </dxf>
    <dxf>
      <font>
        <strike val="0"/>
        <outline val="0"/>
        <shadow val="0"/>
        <u val="none"/>
        <vertAlign val="baseline"/>
        <name val="Calibri"/>
        <family val="2"/>
        <charset val="186"/>
        <scheme val="none"/>
      </font>
      <alignment horizontal="general" vertical="center" textRotation="0" wrapText="1" indent="0" justifyLastLine="0" shrinkToFit="0" readingOrder="0"/>
    </dxf>
    <dxf>
      <font>
        <strike val="0"/>
        <outline val="0"/>
        <shadow val="0"/>
        <u val="none"/>
        <vertAlign val="baseline"/>
        <name val="Calibri"/>
        <family val="2"/>
        <charset val="186"/>
        <scheme val="none"/>
      </font>
      <alignment horizontal="general" vertical="center" textRotation="0" wrapText="1" indent="0" justifyLastLine="0" shrinkToFit="0" readingOrder="0"/>
    </dxf>
    <dxf>
      <font>
        <strike val="0"/>
        <outline val="0"/>
        <shadow val="0"/>
        <u val="none"/>
        <vertAlign val="baseline"/>
        <name val="Calibri"/>
        <family val="2"/>
        <charset val="186"/>
        <scheme val="none"/>
      </font>
    </dxf>
    <dxf>
      <font>
        <b val="0"/>
        <strike val="0"/>
        <outline val="0"/>
        <shadow val="0"/>
        <u val="none"/>
        <vertAlign val="baseline"/>
        <sz val="11"/>
        <name val="Calibri"/>
        <family val="2"/>
        <charset val="186"/>
        <scheme val="none"/>
      </font>
      <alignment vertical="center" textRotation="0" wrapText="0" indent="0" justifyLastLine="0" shrinkToFit="0" readingOrder="0"/>
    </dxf>
    <dxf>
      <font>
        <strike val="0"/>
        <outline val="0"/>
        <shadow val="0"/>
        <u val="none"/>
        <vertAlign val="baseline"/>
        <name val="Calibri"/>
        <family val="2"/>
        <charset val="186"/>
        <scheme val="none"/>
      </font>
    </dxf>
    <dxf>
      <alignment horizontal="general" vertical="center" textRotation="0" wrapText="1" indent="0" justifyLastLine="0" shrinkToFit="0" readingOrder="0"/>
    </dxf>
    <dxf>
      <alignment horizontal="general" vertical="center" textRotation="0" wrapText="1" indent="0" justifyLastLine="0" shrinkToFit="0" readingOrder="0"/>
    </dxf>
    <dxf>
      <font>
        <b val="0"/>
        <i val="0"/>
        <color theme="1" tint="0.24994659260841701"/>
      </font>
      <border>
        <bottom style="thin">
          <color theme="0" tint="-0.14996795556505021"/>
        </bottom>
      </border>
    </dxf>
    <dxf>
      <font>
        <b val="0"/>
        <i val="0"/>
        <color theme="1" tint="0.24994659260841701"/>
      </font>
      <border>
        <top style="thin">
          <color theme="0" tint="-0.14996795556505021"/>
        </top>
        <bottom style="thin">
          <color theme="0" tint="-0.14996795556505021"/>
        </bottom>
        <horizontal style="thin">
          <color theme="0" tint="-0.14996795556505021"/>
        </horizontal>
      </border>
    </dxf>
  </dxfs>
  <tableStyles count="2" defaultTableStyle="Mokytojo užduočių sąrašas" defaultPivotStyle="PivotStyleLight16">
    <tableStyle name="Mokytojo užduočių sąrašas" pivot="0" count="2">
      <tableStyleElement type="wholeTable" dxfId="23"/>
      <tableStyleElement type="headerRow" dxfId="22"/>
    </tableStyle>
    <tableStyle name="Teacher To-Do List Slicer" pivot="0" table="0" count="10">
      <tableStyleElement type="wholeTable" dxfId="1"/>
      <tableStyleElement type="headerRow" dxfId="0"/>
    </tableStyle>
  </tableStyles>
  <colors>
    <mruColors>
      <color rgb="FF999999"/>
      <color rgb="FFE0E0E0"/>
      <color rgb="FF959595"/>
      <color rgb="FFCCCCCC"/>
    </mruColors>
  </colors>
  <extLst>
    <ext xmlns:x14="http://schemas.microsoft.com/office/spreadsheetml/2009/9/main" uri="{46F421CA-312F-682f-3DD2-61675219B42D}">
      <x14:dxfs count="16">
        <dxf>
          <font>
            <color theme="0" tint="-0.14996795556505021"/>
          </font>
          <fill>
            <patternFill>
              <bgColor theme="0" tint="-0.24994659260841701"/>
            </patternFill>
          </fill>
          <border>
            <left style="thin">
              <color rgb="FF999999"/>
            </left>
            <right style="thin">
              <color rgb="FF999999"/>
            </right>
            <top style="thin">
              <color rgb="FF999999"/>
            </top>
            <bottom style="thin">
              <color rgb="FF999999"/>
            </bottom>
          </border>
        </dxf>
        <dxf>
          <font>
            <color theme="0" tint="-0.14996795556505021"/>
          </font>
          <fill>
            <patternFill>
              <bgColor theme="0" tint="-0.24994659260841701"/>
            </patternFill>
          </fill>
          <border>
            <left style="thin">
              <color rgb="FF999999"/>
            </left>
            <right style="thin">
              <color rgb="FF999999"/>
            </right>
            <top style="thin">
              <color rgb="FF999999"/>
            </top>
            <bottom style="thin">
              <color rgb="FF999999"/>
            </bottom>
          </border>
        </dxf>
        <dxf>
          <font>
            <color theme="0"/>
          </font>
          <fill>
            <patternFill>
              <bgColor theme="4" tint="-0.24994659260841701"/>
            </patternFill>
          </fill>
          <border>
            <left style="thin">
              <color rgb="FF999999"/>
            </left>
            <right style="thin">
              <color rgb="FF999999"/>
            </right>
            <top style="thin">
              <color rgb="FF999999"/>
            </top>
            <bottom style="thin">
              <color rgb="FF999999"/>
            </bottom>
          </border>
        </dxf>
        <dxf>
          <font>
            <color theme="0"/>
          </font>
          <fill>
            <patternFill>
              <bgColor theme="4" tint="-0.24994659260841701"/>
            </patternFill>
          </fill>
          <border>
            <left style="thin">
              <color rgb="FF999999"/>
            </left>
            <right style="thin">
              <color rgb="FF999999"/>
            </right>
            <top style="thin">
              <color rgb="FF999999"/>
            </top>
            <bottom style="thin">
              <color rgb="FF999999"/>
            </bottom>
          </border>
        </dxf>
        <dxf>
          <font>
            <color theme="0" tint="-0.14996795556505021"/>
          </font>
          <fill>
            <patternFill>
              <fgColor theme="0" tint="-0.14996795556505021"/>
              <bgColor theme="0" tint="-0.24994659260841701"/>
            </patternFill>
          </fill>
          <border>
            <left style="thin">
              <color rgb="FFCCCCCC"/>
            </left>
            <right style="thin">
              <color rgb="FFCCCCCC"/>
            </right>
            <top style="thin">
              <color rgb="FFCCCCCC"/>
            </top>
            <bottom style="thin">
              <color rgb="FFCCCCCC"/>
            </bottom>
          </border>
        </dxf>
        <dxf>
          <font>
            <color theme="0"/>
          </font>
          <fill>
            <patternFill>
              <fgColor theme="0" tint="-0.24994659260841701"/>
              <bgColor theme="4" tint="-0.24994659260841701"/>
            </patternFill>
          </fill>
          <border>
            <left style="thin">
              <color rgb="FF999999"/>
            </left>
            <right style="thin">
              <color rgb="FF999999"/>
            </right>
            <top style="thin">
              <color rgb="FF999999"/>
            </top>
            <bottom style="thin">
              <color rgb="FF999999"/>
            </bottom>
          </border>
        </dxf>
        <dxf>
          <font>
            <color rgb="FF959595"/>
          </font>
          <fill>
            <patternFill>
              <fgColor theme="0"/>
              <bgColor theme="0"/>
            </patternFill>
          </fill>
          <border>
            <left style="thin">
              <color rgb="FFE0E0E0"/>
            </left>
            <right style="thin">
              <color rgb="FFE0E0E0"/>
            </right>
            <top style="thin">
              <color rgb="FFE0E0E0"/>
            </top>
            <bottom style="thin">
              <color rgb="FFE0E0E0"/>
            </bottom>
          </border>
        </dxf>
        <dxf>
          <font>
            <color theme="0"/>
          </font>
          <fill>
            <patternFill>
              <fgColor theme="0"/>
              <bgColor theme="0" tint="-0.34998626667073579"/>
            </patternFill>
          </fill>
          <border>
            <left style="thin">
              <color rgb="FFCCCCCC"/>
            </left>
            <right style="thin">
              <color rgb="FFCCCCCC"/>
            </right>
            <top style="thin">
              <color rgb="FFCCCCCC"/>
            </top>
            <bottom style="thin">
              <color rgb="FFCCCCCC"/>
            </bottom>
          </border>
        </dxf>
        <dxf>
          <font>
            <color theme="0" tint="-0.14996795556505021"/>
          </font>
          <fill>
            <patternFill>
              <bgColor theme="0" tint="-0.24994659260841701"/>
            </patternFill>
          </fill>
          <border>
            <left style="thin">
              <color rgb="FF999999"/>
            </left>
            <right style="thin">
              <color rgb="FF999999"/>
            </right>
            <top style="thin">
              <color rgb="FF999999"/>
            </top>
            <bottom style="thin">
              <color rgb="FF999999"/>
            </bottom>
          </border>
        </dxf>
        <dxf>
          <font>
            <color theme="0" tint="-0.14996795556505021"/>
          </font>
          <fill>
            <patternFill>
              <bgColor theme="0" tint="-0.24994659260841701"/>
            </patternFill>
          </fill>
          <border>
            <left style="thin">
              <color rgb="FF999999"/>
            </left>
            <right style="thin">
              <color rgb="FF999999"/>
            </right>
            <top style="thin">
              <color rgb="FF999999"/>
            </top>
            <bottom style="thin">
              <color rgb="FF999999"/>
            </bottom>
          </border>
        </dxf>
        <dxf>
          <font>
            <color theme="0"/>
          </font>
          <fill>
            <patternFill>
              <bgColor theme="4" tint="-0.24994659260841701"/>
            </patternFill>
          </fill>
          <border>
            <left style="thin">
              <color rgb="FF999999"/>
            </left>
            <right style="thin">
              <color rgb="FF999999"/>
            </right>
            <top style="thin">
              <color rgb="FF999999"/>
            </top>
            <bottom style="thin">
              <color rgb="FF999999"/>
            </bottom>
          </border>
        </dxf>
        <dxf>
          <font>
            <color theme="0"/>
          </font>
          <fill>
            <patternFill>
              <bgColor theme="4" tint="-0.24994659260841701"/>
            </patternFill>
          </fill>
          <border>
            <left style="thin">
              <color rgb="FF999999"/>
            </left>
            <right style="thin">
              <color rgb="FF999999"/>
            </right>
            <top style="thin">
              <color rgb="FF999999"/>
            </top>
            <bottom style="thin">
              <color rgb="FF999999"/>
            </bottom>
          </border>
        </dxf>
        <dxf>
          <font>
            <color theme="0" tint="-0.14996795556505021"/>
          </font>
          <fill>
            <patternFill>
              <fgColor theme="0" tint="-0.14996795556505021"/>
              <bgColor theme="0" tint="-0.24994659260841701"/>
            </patternFill>
          </fill>
          <border>
            <left style="thin">
              <color rgb="FFCCCCCC"/>
            </left>
            <right style="thin">
              <color rgb="FFCCCCCC"/>
            </right>
            <top style="thin">
              <color rgb="FFCCCCCC"/>
            </top>
            <bottom style="thin">
              <color rgb="FFCCCCCC"/>
            </bottom>
          </border>
        </dxf>
        <dxf>
          <font>
            <color theme="0"/>
          </font>
          <fill>
            <patternFill>
              <fgColor theme="0" tint="-0.24994659260841701"/>
              <bgColor theme="4" tint="-0.24994659260841701"/>
            </patternFill>
          </fill>
          <border>
            <left style="thin">
              <color rgb="FF999999"/>
            </left>
            <right style="thin">
              <color rgb="FF999999"/>
            </right>
            <top style="thin">
              <color rgb="FF999999"/>
            </top>
            <bottom style="thin">
              <color rgb="FF999999"/>
            </bottom>
          </border>
        </dxf>
        <dxf>
          <font>
            <color rgb="FF959595"/>
          </font>
          <fill>
            <patternFill>
              <fgColor theme="0"/>
              <bgColor theme="0"/>
            </patternFill>
          </fill>
          <border>
            <left style="thin">
              <color rgb="FFE0E0E0"/>
            </left>
            <right style="thin">
              <color rgb="FFE0E0E0"/>
            </right>
            <top style="thin">
              <color rgb="FFE0E0E0"/>
            </top>
            <bottom style="thin">
              <color rgb="FFE0E0E0"/>
            </bottom>
          </border>
        </dxf>
        <dxf>
          <font>
            <color theme="0"/>
          </font>
          <fill>
            <patternFill>
              <fgColor theme="0"/>
              <bgColor theme="0" tint="-0.34998626667073579"/>
            </patternFill>
          </fill>
          <border>
            <left style="thin">
              <color rgb="FFCCCCCC"/>
            </left>
            <right style="thin">
              <color rgb="FFCCCCCC"/>
            </right>
            <top style="thin">
              <color rgb="FFCCCCCC"/>
            </top>
            <bottom style="thin">
              <color rgb="FFCCCCCC"/>
            </bottom>
          </border>
        </dxf>
      </x14:dxfs>
    </ext>
    <ext xmlns:x14="http://schemas.microsoft.com/office/spreadsheetml/2009/9/main" uri="{EB79DEF2-80B8-43e5-95BD-54CBDDF9020C}">
      <x14:slicerStyles defaultSlicerStyle="SlicerStyleLight1">
        <x14:slicerStyle name="Teacher To-Do Lis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 S&#261;ra&#353;o duomenys'!A1"/></Relationships>
</file>

<file path=xl/drawings/_rels/drawing2.xml.rels><?xml version="1.0" encoding="UTF-8" standalone="yes"?>
<Relationships xmlns="http://schemas.openxmlformats.org/package/2006/relationships"><Relationship Id="rId1" Type="http://schemas.openxmlformats.org/officeDocument/2006/relationships/hyperlink" Target="#'Mokytojo s&#261;ra&#353;as'!A1"/></Relationships>
</file>

<file path=xl/drawings/drawing1.xml><?xml version="1.0" encoding="utf-8"?>
<xdr:wsDr xmlns:xdr="http://schemas.openxmlformats.org/drawingml/2006/spreadsheetDrawing" xmlns:a="http://schemas.openxmlformats.org/drawingml/2006/main">
  <xdr:twoCellAnchor editAs="oneCell">
    <xdr:from>
      <xdr:col>3</xdr:col>
      <xdr:colOff>25400</xdr:colOff>
      <xdr:row>0</xdr:row>
      <xdr:rowOff>142876</xdr:rowOff>
    </xdr:from>
    <xdr:to>
      <xdr:col>3</xdr:col>
      <xdr:colOff>1295399</xdr:colOff>
      <xdr:row>0</xdr:row>
      <xdr:rowOff>733276</xdr:rowOff>
    </xdr:to>
    <xdr:sp macro="" textlink="">
      <xdr:nvSpPr>
        <xdr:cNvPr id="5" name="Peržiūrėti sąrašo duomenis" descr="Naršymo saitas į darbalapį Sąrašo duomenys">
          <a:hlinkClick xmlns:r="http://schemas.openxmlformats.org/officeDocument/2006/relationships" r:id="rId1" tooltip="Pasirinkite, jei norite eiti į darbalapį Sąrašo duomenys"/>
          <a:extLst>
            <a:ext uri="{FF2B5EF4-FFF2-40B4-BE49-F238E27FC236}">
              <a16:creationId xmlns:a16="http://schemas.microsoft.com/office/drawing/2014/main" id="{00000000-0008-0000-0000-000005000000}"/>
            </a:ext>
          </a:extLst>
        </xdr:cNvPr>
        <xdr:cNvSpPr/>
      </xdr:nvSpPr>
      <xdr:spPr>
        <a:xfrm>
          <a:off x="3635375" y="142876"/>
          <a:ext cx="1269999" cy="590400"/>
        </a:xfrm>
        <a:prstGeom prst="roundRect">
          <a:avLst/>
        </a:prstGeom>
        <a:solidFill>
          <a:schemeClr val="accent1">
            <a:lumMod val="75000"/>
          </a:schemeClr>
        </a:solidFill>
        <a:ln w="9525">
          <a:solidFill>
            <a:schemeClr val="bg1"/>
          </a:solidFill>
        </a:ln>
        <a:effectLst>
          <a:outerShdw blurRad="50800" dist="38100" dir="5400000" sx="87000" sy="87000" algn="t" rotWithShape="0">
            <a:prstClr val="black">
              <a:alpha val="40000"/>
            </a:prst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rtl="0"/>
          <a:r>
            <a:rPr lang="lt" sz="1100" b="1" spc="100" baseline="0">
              <a:solidFill>
                <a:schemeClr val="bg1"/>
              </a:solidFill>
              <a:latin typeface="Calibri" panose="020F0502020204030204" pitchFamily="34" charset="0"/>
            </a:rPr>
            <a:t>SĄRAŠO</a:t>
          </a:r>
          <a:r>
            <a:rPr lang="lt" sz="1100" b="1" spc="100">
              <a:solidFill>
                <a:schemeClr val="bg1"/>
              </a:solidFill>
              <a:latin typeface="Calibri" panose="020F0502020204030204" pitchFamily="34" charset="0"/>
            </a:rPr>
            <a:t> DUOMENYS</a:t>
          </a:r>
        </a:p>
      </xdr:txBody>
    </xdr:sp>
    <xdr:clientData fPrintsWithSheet="0"/>
  </xdr:twoCellAnchor>
  <xdr:twoCellAnchor editAs="oneCell">
    <xdr:from>
      <xdr:col>1</xdr:col>
      <xdr:colOff>33046</xdr:colOff>
      <xdr:row>0</xdr:row>
      <xdr:rowOff>3905</xdr:rowOff>
    </xdr:from>
    <xdr:to>
      <xdr:col>1</xdr:col>
      <xdr:colOff>462605</xdr:colOff>
      <xdr:row>0</xdr:row>
      <xdr:rowOff>653002</xdr:rowOff>
    </xdr:to>
    <xdr:sp macro="" textlink="">
      <xdr:nvSpPr>
        <xdr:cNvPr id="1029" name="Antraštės iliustracija" descr="Vertikali juosta su varnele apskritime">
          <a:extLst>
            <a:ext uri="{FF2B5EF4-FFF2-40B4-BE49-F238E27FC236}">
              <a16:creationId xmlns:a16="http://schemas.microsoft.com/office/drawing/2014/main" id="{00000000-0008-0000-0000-000005040000}"/>
            </a:ext>
          </a:extLst>
        </xdr:cNvPr>
        <xdr:cNvSpPr>
          <a:spLocks noEditPoints="1"/>
        </xdr:cNvSpPr>
      </xdr:nvSpPr>
      <xdr:spPr bwMode="auto">
        <a:xfrm>
          <a:off x="242596" y="3905"/>
          <a:ext cx="429559" cy="649097"/>
        </a:xfrm>
        <a:custGeom>
          <a:avLst/>
          <a:gdLst>
            <a:gd name="T0" fmla="*/ 1335 w 2067"/>
            <a:gd name="T1" fmla="*/ 1360 h 3292"/>
            <a:gd name="T2" fmla="*/ 1350 w 2067"/>
            <a:gd name="T3" fmla="*/ 1371 h 3292"/>
            <a:gd name="T4" fmla="*/ 1384 w 2067"/>
            <a:gd name="T5" fmla="*/ 1396 h 3292"/>
            <a:gd name="T6" fmla="*/ 1416 w 2067"/>
            <a:gd name="T7" fmla="*/ 1421 h 3292"/>
            <a:gd name="T8" fmla="*/ 1439 w 2067"/>
            <a:gd name="T9" fmla="*/ 1444 h 3292"/>
            <a:gd name="T10" fmla="*/ 1441 w 2067"/>
            <a:gd name="T11" fmla="*/ 1499 h 3292"/>
            <a:gd name="T12" fmla="*/ 617 w 2067"/>
            <a:gd name="T13" fmla="*/ 1749 h 3292"/>
            <a:gd name="T14" fmla="*/ 598 w 2067"/>
            <a:gd name="T15" fmla="*/ 1701 h 3292"/>
            <a:gd name="T16" fmla="*/ 621 w 2067"/>
            <a:gd name="T17" fmla="*/ 1655 h 3292"/>
            <a:gd name="T18" fmla="*/ 634 w 2067"/>
            <a:gd name="T19" fmla="*/ 1642 h 3292"/>
            <a:gd name="T20" fmla="*/ 662 w 2067"/>
            <a:gd name="T21" fmla="*/ 1615 h 3292"/>
            <a:gd name="T22" fmla="*/ 692 w 2067"/>
            <a:gd name="T23" fmla="*/ 1589 h 3292"/>
            <a:gd name="T24" fmla="*/ 740 w 2067"/>
            <a:gd name="T25" fmla="*/ 1571 h 3292"/>
            <a:gd name="T26" fmla="*/ 795 w 2067"/>
            <a:gd name="T27" fmla="*/ 1596 h 3292"/>
            <a:gd name="T28" fmla="*/ 950 w 2067"/>
            <a:gd name="T29" fmla="*/ 1749 h 3292"/>
            <a:gd name="T30" fmla="*/ 980 w 2067"/>
            <a:gd name="T31" fmla="*/ 1711 h 3292"/>
            <a:gd name="T32" fmla="*/ 1027 w 2067"/>
            <a:gd name="T33" fmla="*/ 1652 h 3292"/>
            <a:gd name="T34" fmla="*/ 1084 w 2067"/>
            <a:gd name="T35" fmla="*/ 1579 h 3292"/>
            <a:gd name="T36" fmla="*/ 1142 w 2067"/>
            <a:gd name="T37" fmla="*/ 1505 h 3292"/>
            <a:gd name="T38" fmla="*/ 1195 w 2067"/>
            <a:gd name="T39" fmla="*/ 1437 h 3292"/>
            <a:gd name="T40" fmla="*/ 1233 w 2067"/>
            <a:gd name="T41" fmla="*/ 1388 h 3292"/>
            <a:gd name="T42" fmla="*/ 1251 w 2067"/>
            <a:gd name="T43" fmla="*/ 1367 h 3292"/>
            <a:gd name="T44" fmla="*/ 1295 w 2067"/>
            <a:gd name="T45" fmla="*/ 1348 h 3292"/>
            <a:gd name="T46" fmla="*/ 902 w 2067"/>
            <a:gd name="T47" fmla="*/ 986 h 3292"/>
            <a:gd name="T48" fmla="*/ 716 w 2067"/>
            <a:gd name="T49" fmla="*/ 1045 h 3292"/>
            <a:gd name="T50" fmla="*/ 557 w 2067"/>
            <a:gd name="T51" fmla="*/ 1146 h 3292"/>
            <a:gd name="T52" fmla="*/ 428 w 2067"/>
            <a:gd name="T53" fmla="*/ 1285 h 3292"/>
            <a:gd name="T54" fmla="*/ 339 w 2067"/>
            <a:gd name="T55" fmla="*/ 1452 h 3292"/>
            <a:gd name="T56" fmla="*/ 296 w 2067"/>
            <a:gd name="T57" fmla="*/ 1642 h 3292"/>
            <a:gd name="T58" fmla="*/ 304 w 2067"/>
            <a:gd name="T59" fmla="*/ 1840 h 3292"/>
            <a:gd name="T60" fmla="*/ 364 w 2067"/>
            <a:gd name="T61" fmla="*/ 2023 h 3292"/>
            <a:gd name="T62" fmla="*/ 467 w 2067"/>
            <a:gd name="T63" fmla="*/ 2181 h 3292"/>
            <a:gd name="T64" fmla="*/ 606 w 2067"/>
            <a:gd name="T65" fmla="*/ 2308 h 3292"/>
            <a:gd name="T66" fmla="*/ 775 w 2067"/>
            <a:gd name="T67" fmla="*/ 2396 h 3292"/>
            <a:gd name="T68" fmla="*/ 967 w 2067"/>
            <a:gd name="T69" fmla="*/ 2439 h 3292"/>
            <a:gd name="T70" fmla="*/ 1168 w 2067"/>
            <a:gd name="T71" fmla="*/ 2431 h 3292"/>
            <a:gd name="T72" fmla="*/ 1352 w 2067"/>
            <a:gd name="T73" fmla="*/ 2371 h 3292"/>
            <a:gd name="T74" fmla="*/ 1513 w 2067"/>
            <a:gd name="T75" fmla="*/ 2270 h 3292"/>
            <a:gd name="T76" fmla="*/ 1641 w 2067"/>
            <a:gd name="T77" fmla="*/ 2132 h 3292"/>
            <a:gd name="T78" fmla="*/ 1730 w 2067"/>
            <a:gd name="T79" fmla="*/ 1965 h 3292"/>
            <a:gd name="T80" fmla="*/ 1774 w 2067"/>
            <a:gd name="T81" fmla="*/ 1774 h 3292"/>
            <a:gd name="T82" fmla="*/ 1764 w 2067"/>
            <a:gd name="T83" fmla="*/ 1576 h 3292"/>
            <a:gd name="T84" fmla="*/ 1705 w 2067"/>
            <a:gd name="T85" fmla="*/ 1394 h 3292"/>
            <a:gd name="T86" fmla="*/ 1602 w 2067"/>
            <a:gd name="T87" fmla="*/ 1235 h 3292"/>
            <a:gd name="T88" fmla="*/ 1462 w 2067"/>
            <a:gd name="T89" fmla="*/ 1108 h 3292"/>
            <a:gd name="T90" fmla="*/ 1293 w 2067"/>
            <a:gd name="T91" fmla="*/ 1021 h 3292"/>
            <a:gd name="T92" fmla="*/ 1102 w 2067"/>
            <a:gd name="T93" fmla="*/ 977 h 3292"/>
            <a:gd name="T94" fmla="*/ 2067 w 2067"/>
            <a:gd name="T95" fmla="*/ 0 h 3292"/>
            <a:gd name="T96" fmla="*/ 0 w 2067"/>
            <a:gd name="T97" fmla="*/ 3292 h 3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067" h="3292">
              <a:moveTo>
                <a:pt x="1295" y="1348"/>
              </a:moveTo>
              <a:lnTo>
                <a:pt x="1315" y="1351"/>
              </a:lnTo>
              <a:lnTo>
                <a:pt x="1335" y="1360"/>
              </a:lnTo>
              <a:lnTo>
                <a:pt x="1336" y="1361"/>
              </a:lnTo>
              <a:lnTo>
                <a:pt x="1342" y="1365"/>
              </a:lnTo>
              <a:lnTo>
                <a:pt x="1350" y="1371"/>
              </a:lnTo>
              <a:lnTo>
                <a:pt x="1360" y="1379"/>
              </a:lnTo>
              <a:lnTo>
                <a:pt x="1372" y="1387"/>
              </a:lnTo>
              <a:lnTo>
                <a:pt x="1384" y="1396"/>
              </a:lnTo>
              <a:lnTo>
                <a:pt x="1396" y="1405"/>
              </a:lnTo>
              <a:lnTo>
                <a:pt x="1407" y="1414"/>
              </a:lnTo>
              <a:lnTo>
                <a:pt x="1416" y="1421"/>
              </a:lnTo>
              <a:lnTo>
                <a:pt x="1425" y="1426"/>
              </a:lnTo>
              <a:lnTo>
                <a:pt x="1429" y="1430"/>
              </a:lnTo>
              <a:lnTo>
                <a:pt x="1439" y="1444"/>
              </a:lnTo>
              <a:lnTo>
                <a:pt x="1445" y="1461"/>
              </a:lnTo>
              <a:lnTo>
                <a:pt x="1446" y="1480"/>
              </a:lnTo>
              <a:lnTo>
                <a:pt x="1441" y="1499"/>
              </a:lnTo>
              <a:lnTo>
                <a:pt x="1430" y="1517"/>
              </a:lnTo>
              <a:lnTo>
                <a:pt x="960" y="2116"/>
              </a:lnTo>
              <a:lnTo>
                <a:pt x="617" y="1749"/>
              </a:lnTo>
              <a:lnTo>
                <a:pt x="606" y="1735"/>
              </a:lnTo>
              <a:lnTo>
                <a:pt x="600" y="1718"/>
              </a:lnTo>
              <a:lnTo>
                <a:pt x="598" y="1701"/>
              </a:lnTo>
              <a:lnTo>
                <a:pt x="601" y="1684"/>
              </a:lnTo>
              <a:lnTo>
                <a:pt x="608" y="1669"/>
              </a:lnTo>
              <a:lnTo>
                <a:pt x="621" y="1655"/>
              </a:lnTo>
              <a:lnTo>
                <a:pt x="622" y="1653"/>
              </a:lnTo>
              <a:lnTo>
                <a:pt x="627" y="1649"/>
              </a:lnTo>
              <a:lnTo>
                <a:pt x="634" y="1642"/>
              </a:lnTo>
              <a:lnTo>
                <a:pt x="642" y="1634"/>
              </a:lnTo>
              <a:lnTo>
                <a:pt x="652" y="1624"/>
              </a:lnTo>
              <a:lnTo>
                <a:pt x="662" y="1615"/>
              </a:lnTo>
              <a:lnTo>
                <a:pt x="674" y="1606"/>
              </a:lnTo>
              <a:lnTo>
                <a:pt x="683" y="1597"/>
              </a:lnTo>
              <a:lnTo>
                <a:pt x="692" y="1589"/>
              </a:lnTo>
              <a:lnTo>
                <a:pt x="706" y="1580"/>
              </a:lnTo>
              <a:lnTo>
                <a:pt x="722" y="1573"/>
              </a:lnTo>
              <a:lnTo>
                <a:pt x="740" y="1571"/>
              </a:lnTo>
              <a:lnTo>
                <a:pt x="758" y="1574"/>
              </a:lnTo>
              <a:lnTo>
                <a:pt x="776" y="1582"/>
              </a:lnTo>
              <a:lnTo>
                <a:pt x="795" y="1596"/>
              </a:lnTo>
              <a:lnTo>
                <a:pt x="944" y="1757"/>
              </a:lnTo>
              <a:lnTo>
                <a:pt x="945" y="1755"/>
              </a:lnTo>
              <a:lnTo>
                <a:pt x="950" y="1749"/>
              </a:lnTo>
              <a:lnTo>
                <a:pt x="957" y="1740"/>
              </a:lnTo>
              <a:lnTo>
                <a:pt x="968" y="1727"/>
              </a:lnTo>
              <a:lnTo>
                <a:pt x="980" y="1711"/>
              </a:lnTo>
              <a:lnTo>
                <a:pt x="994" y="1694"/>
              </a:lnTo>
              <a:lnTo>
                <a:pt x="1009" y="1673"/>
              </a:lnTo>
              <a:lnTo>
                <a:pt x="1027" y="1652"/>
              </a:lnTo>
              <a:lnTo>
                <a:pt x="1045" y="1628"/>
              </a:lnTo>
              <a:lnTo>
                <a:pt x="1064" y="1603"/>
              </a:lnTo>
              <a:lnTo>
                <a:pt x="1084" y="1579"/>
              </a:lnTo>
              <a:lnTo>
                <a:pt x="1103" y="1554"/>
              </a:lnTo>
              <a:lnTo>
                <a:pt x="1122" y="1529"/>
              </a:lnTo>
              <a:lnTo>
                <a:pt x="1142" y="1505"/>
              </a:lnTo>
              <a:lnTo>
                <a:pt x="1160" y="1481"/>
              </a:lnTo>
              <a:lnTo>
                <a:pt x="1178" y="1458"/>
              </a:lnTo>
              <a:lnTo>
                <a:pt x="1195" y="1437"/>
              </a:lnTo>
              <a:lnTo>
                <a:pt x="1209" y="1418"/>
              </a:lnTo>
              <a:lnTo>
                <a:pt x="1222" y="1402"/>
              </a:lnTo>
              <a:lnTo>
                <a:pt x="1233" y="1388"/>
              </a:lnTo>
              <a:lnTo>
                <a:pt x="1241" y="1377"/>
              </a:lnTo>
              <a:lnTo>
                <a:pt x="1247" y="1370"/>
              </a:lnTo>
              <a:lnTo>
                <a:pt x="1251" y="1367"/>
              </a:lnTo>
              <a:lnTo>
                <a:pt x="1263" y="1356"/>
              </a:lnTo>
              <a:lnTo>
                <a:pt x="1278" y="1350"/>
              </a:lnTo>
              <a:lnTo>
                <a:pt x="1295" y="1348"/>
              </a:lnTo>
              <a:close/>
              <a:moveTo>
                <a:pt x="1035" y="974"/>
              </a:moveTo>
              <a:lnTo>
                <a:pt x="967" y="977"/>
              </a:lnTo>
              <a:lnTo>
                <a:pt x="902" y="986"/>
              </a:lnTo>
              <a:lnTo>
                <a:pt x="837" y="1001"/>
              </a:lnTo>
              <a:lnTo>
                <a:pt x="775" y="1021"/>
              </a:lnTo>
              <a:lnTo>
                <a:pt x="716" y="1045"/>
              </a:lnTo>
              <a:lnTo>
                <a:pt x="660" y="1075"/>
              </a:lnTo>
              <a:lnTo>
                <a:pt x="606" y="1108"/>
              </a:lnTo>
              <a:lnTo>
                <a:pt x="557" y="1146"/>
              </a:lnTo>
              <a:lnTo>
                <a:pt x="510" y="1190"/>
              </a:lnTo>
              <a:lnTo>
                <a:pt x="467" y="1235"/>
              </a:lnTo>
              <a:lnTo>
                <a:pt x="428" y="1285"/>
              </a:lnTo>
              <a:lnTo>
                <a:pt x="394" y="1338"/>
              </a:lnTo>
              <a:lnTo>
                <a:pt x="364" y="1394"/>
              </a:lnTo>
              <a:lnTo>
                <a:pt x="339" y="1452"/>
              </a:lnTo>
              <a:lnTo>
                <a:pt x="319" y="1513"/>
              </a:lnTo>
              <a:lnTo>
                <a:pt x="304" y="1576"/>
              </a:lnTo>
              <a:lnTo>
                <a:pt x="296" y="1642"/>
              </a:lnTo>
              <a:lnTo>
                <a:pt x="293" y="1708"/>
              </a:lnTo>
              <a:lnTo>
                <a:pt x="296" y="1774"/>
              </a:lnTo>
              <a:lnTo>
                <a:pt x="304" y="1840"/>
              </a:lnTo>
              <a:lnTo>
                <a:pt x="319" y="1903"/>
              </a:lnTo>
              <a:lnTo>
                <a:pt x="339" y="1965"/>
              </a:lnTo>
              <a:lnTo>
                <a:pt x="364" y="2023"/>
              </a:lnTo>
              <a:lnTo>
                <a:pt x="394" y="2078"/>
              </a:lnTo>
              <a:lnTo>
                <a:pt x="428" y="2132"/>
              </a:lnTo>
              <a:lnTo>
                <a:pt x="467" y="2181"/>
              </a:lnTo>
              <a:lnTo>
                <a:pt x="510" y="2227"/>
              </a:lnTo>
              <a:lnTo>
                <a:pt x="557" y="2270"/>
              </a:lnTo>
              <a:lnTo>
                <a:pt x="606" y="2308"/>
              </a:lnTo>
              <a:lnTo>
                <a:pt x="660" y="2342"/>
              </a:lnTo>
              <a:lnTo>
                <a:pt x="716" y="2371"/>
              </a:lnTo>
              <a:lnTo>
                <a:pt x="775" y="2396"/>
              </a:lnTo>
              <a:lnTo>
                <a:pt x="837" y="2415"/>
              </a:lnTo>
              <a:lnTo>
                <a:pt x="902" y="2431"/>
              </a:lnTo>
              <a:lnTo>
                <a:pt x="967" y="2439"/>
              </a:lnTo>
              <a:lnTo>
                <a:pt x="1035" y="2442"/>
              </a:lnTo>
              <a:lnTo>
                <a:pt x="1102" y="2439"/>
              </a:lnTo>
              <a:lnTo>
                <a:pt x="1168" y="2431"/>
              </a:lnTo>
              <a:lnTo>
                <a:pt x="1232" y="2415"/>
              </a:lnTo>
              <a:lnTo>
                <a:pt x="1293" y="2396"/>
              </a:lnTo>
              <a:lnTo>
                <a:pt x="1352" y="2371"/>
              </a:lnTo>
              <a:lnTo>
                <a:pt x="1409" y="2342"/>
              </a:lnTo>
              <a:lnTo>
                <a:pt x="1462" y="2308"/>
              </a:lnTo>
              <a:lnTo>
                <a:pt x="1513" y="2270"/>
              </a:lnTo>
              <a:lnTo>
                <a:pt x="1559" y="2227"/>
              </a:lnTo>
              <a:lnTo>
                <a:pt x="1602" y="2181"/>
              </a:lnTo>
              <a:lnTo>
                <a:pt x="1641" y="2132"/>
              </a:lnTo>
              <a:lnTo>
                <a:pt x="1675" y="2078"/>
              </a:lnTo>
              <a:lnTo>
                <a:pt x="1705" y="2023"/>
              </a:lnTo>
              <a:lnTo>
                <a:pt x="1730" y="1965"/>
              </a:lnTo>
              <a:lnTo>
                <a:pt x="1750" y="1903"/>
              </a:lnTo>
              <a:lnTo>
                <a:pt x="1764" y="1840"/>
              </a:lnTo>
              <a:lnTo>
                <a:pt x="1774" y="1774"/>
              </a:lnTo>
              <a:lnTo>
                <a:pt x="1777" y="1708"/>
              </a:lnTo>
              <a:lnTo>
                <a:pt x="1774" y="1642"/>
              </a:lnTo>
              <a:lnTo>
                <a:pt x="1764" y="1576"/>
              </a:lnTo>
              <a:lnTo>
                <a:pt x="1750" y="1513"/>
              </a:lnTo>
              <a:lnTo>
                <a:pt x="1730" y="1452"/>
              </a:lnTo>
              <a:lnTo>
                <a:pt x="1705" y="1394"/>
              </a:lnTo>
              <a:lnTo>
                <a:pt x="1675" y="1338"/>
              </a:lnTo>
              <a:lnTo>
                <a:pt x="1641" y="1285"/>
              </a:lnTo>
              <a:lnTo>
                <a:pt x="1602" y="1235"/>
              </a:lnTo>
              <a:lnTo>
                <a:pt x="1559" y="1190"/>
              </a:lnTo>
              <a:lnTo>
                <a:pt x="1513" y="1146"/>
              </a:lnTo>
              <a:lnTo>
                <a:pt x="1462" y="1108"/>
              </a:lnTo>
              <a:lnTo>
                <a:pt x="1409" y="1075"/>
              </a:lnTo>
              <a:lnTo>
                <a:pt x="1352" y="1045"/>
              </a:lnTo>
              <a:lnTo>
                <a:pt x="1293" y="1021"/>
              </a:lnTo>
              <a:lnTo>
                <a:pt x="1232" y="1001"/>
              </a:lnTo>
              <a:lnTo>
                <a:pt x="1168" y="986"/>
              </a:lnTo>
              <a:lnTo>
                <a:pt x="1102" y="977"/>
              </a:lnTo>
              <a:lnTo>
                <a:pt x="1035" y="974"/>
              </a:lnTo>
              <a:close/>
              <a:moveTo>
                <a:pt x="0" y="0"/>
              </a:moveTo>
              <a:lnTo>
                <a:pt x="2067" y="0"/>
              </a:lnTo>
              <a:lnTo>
                <a:pt x="2067" y="3292"/>
              </a:lnTo>
              <a:lnTo>
                <a:pt x="1041" y="2911"/>
              </a:lnTo>
              <a:lnTo>
                <a:pt x="0" y="3292"/>
              </a:lnTo>
              <a:lnTo>
                <a:pt x="0" y="0"/>
              </a:lnTo>
              <a:close/>
            </a:path>
          </a:pathLst>
        </a:custGeom>
        <a:solidFill>
          <a:schemeClr val="bg1"/>
        </a:solidFill>
        <a:ln w="0">
          <a:noFill/>
          <a:prstDash val="solid"/>
          <a:round/>
          <a:headEnd/>
          <a:tailEnd/>
        </a:ln>
      </xdr:spPr>
    </xdr:sp>
    <xdr:clientData/>
  </xdr:twoCellAnchor>
  <xdr:twoCellAnchor editAs="oneCell">
    <xdr:from>
      <xdr:col>4</xdr:col>
      <xdr:colOff>295274</xdr:colOff>
      <xdr:row>0</xdr:row>
      <xdr:rowOff>0</xdr:rowOff>
    </xdr:from>
    <xdr:to>
      <xdr:col>7</xdr:col>
      <xdr:colOff>3524250</xdr:colOff>
      <xdr:row>0</xdr:row>
      <xdr:rowOff>657222</xdr:rowOff>
    </xdr:to>
    <xdr:grpSp>
      <xdr:nvGrpSpPr>
        <xdr:cNvPr id="11" name="Spalvų legenda" descr="Šiame langelyje yra lauko Būsena spalvų legenda: „Nepradėta“ yra įprasto stiliaus, „Vykdoma“ yra R = 91, G = 133, B = 49, „Terminas šiandien“ yra R = 118, G = 88, B = 0, „Atidėta“ yra R = 109, G = 66, B = 111, „Atlikta“ yra perbraukimas, „Atšaukta“ yra R = 191, G = 191, B = 191, „Pradelsta“ yra R = 191, G = 33, B = 28.">
          <a:extLst>
            <a:ext uri="{FF2B5EF4-FFF2-40B4-BE49-F238E27FC236}">
              <a16:creationId xmlns:a16="http://schemas.microsoft.com/office/drawing/2014/main" id="{00000000-0008-0000-0000-00000B000000}"/>
            </a:ext>
          </a:extLst>
        </xdr:cNvPr>
        <xdr:cNvGrpSpPr/>
      </xdr:nvGrpSpPr>
      <xdr:grpSpPr>
        <a:xfrm>
          <a:off x="5534024" y="0"/>
          <a:ext cx="6657976" cy="657222"/>
          <a:chOff x="4524375" y="0"/>
          <a:chExt cx="5925334" cy="657222"/>
        </a:xfrm>
      </xdr:grpSpPr>
      <xdr:sp macro="" textlink="">
        <xdr:nvSpPr>
          <xdr:cNvPr id="7" name="6 suapvalintas tos pačios pusės kampo stačiakampis" descr="Suapvalintas stačiakampis">
            <a:extLst>
              <a:ext uri="{FF2B5EF4-FFF2-40B4-BE49-F238E27FC236}">
                <a16:creationId xmlns:a16="http://schemas.microsoft.com/office/drawing/2014/main" id="{00000000-0008-0000-0000-000007000000}"/>
              </a:ext>
            </a:extLst>
          </xdr:cNvPr>
          <xdr:cNvSpPr/>
        </xdr:nvSpPr>
        <xdr:spPr>
          <a:xfrm flipV="1">
            <a:off x="4524375" y="0"/>
            <a:ext cx="5925334" cy="657222"/>
          </a:xfrm>
          <a:prstGeom prst="round2SameRect">
            <a:avLst>
              <a:gd name="adj1" fmla="val 15932"/>
              <a:gd name="adj2" fmla="val 0"/>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8" name="7 teksto laukas" descr="Spalvų legendos antraštė">
            <a:extLst>
              <a:ext uri="{FF2B5EF4-FFF2-40B4-BE49-F238E27FC236}">
                <a16:creationId xmlns:a16="http://schemas.microsoft.com/office/drawing/2014/main" id="{00000000-0008-0000-0000-000008000000}"/>
              </a:ext>
            </a:extLst>
          </xdr:cNvPr>
          <xdr:cNvSpPr txBox="1"/>
        </xdr:nvSpPr>
        <xdr:spPr>
          <a:xfrm>
            <a:off x="4600574" y="47625"/>
            <a:ext cx="1364996"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rtl="0"/>
            <a:r>
              <a:rPr lang="lt" sz="1100">
                <a:solidFill>
                  <a:schemeClr val="tx1">
                    <a:lumMod val="75000"/>
                    <a:lumOff val="25000"/>
                  </a:schemeClr>
                </a:solidFill>
                <a:latin typeface="Calibri" panose="020F0502020204030204" pitchFamily="34" charset="0"/>
              </a:rPr>
              <a:t>SPALVŲ</a:t>
            </a:r>
            <a:r>
              <a:rPr lang="lt" sz="1100" baseline="0">
                <a:solidFill>
                  <a:schemeClr val="tx1">
                    <a:lumMod val="75000"/>
                    <a:lumOff val="25000"/>
                  </a:schemeClr>
                </a:solidFill>
                <a:latin typeface="Calibri" panose="020F0502020204030204" pitchFamily="34" charset="0"/>
              </a:rPr>
              <a:t> LEGENDA</a:t>
            </a:r>
            <a:endParaRPr lang="en-US" sz="1100">
              <a:solidFill>
                <a:schemeClr val="tx1">
                  <a:lumMod val="75000"/>
                  <a:lumOff val="25000"/>
                </a:schemeClr>
              </a:solidFill>
              <a:latin typeface="Calibri" panose="020F0502020204030204" pitchFamily="34" charset="0"/>
            </a:endParaRPr>
          </a:p>
        </xdr:txBody>
      </xdr:sp>
      <xdr:sp macro="" textlink="">
        <xdr:nvSpPr>
          <xdr:cNvPr id="13" name="12 teksto laukas" descr="Nepradėta">
            <a:extLst>
              <a:ext uri="{FF2B5EF4-FFF2-40B4-BE49-F238E27FC236}">
                <a16:creationId xmlns:a16="http://schemas.microsoft.com/office/drawing/2014/main" id="{00000000-0008-0000-0000-00000D000000}"/>
              </a:ext>
            </a:extLst>
          </xdr:cNvPr>
          <xdr:cNvSpPr txBox="1"/>
        </xdr:nvSpPr>
        <xdr:spPr>
          <a:xfrm>
            <a:off x="4610100" y="295275"/>
            <a:ext cx="938975"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lt" sz="1200">
                <a:solidFill>
                  <a:schemeClr val="tx1">
                    <a:lumMod val="75000"/>
                    <a:lumOff val="25000"/>
                  </a:schemeClr>
                </a:solidFill>
                <a:latin typeface="+mj-lt"/>
              </a:rPr>
              <a:t>Nepradėta</a:t>
            </a:r>
          </a:p>
        </xdr:txBody>
      </xdr:sp>
      <xdr:sp macro="" textlink="">
        <xdr:nvSpPr>
          <xdr:cNvPr id="14" name="13 teksto laukas" descr="Vykdoma">
            <a:extLst>
              <a:ext uri="{FF2B5EF4-FFF2-40B4-BE49-F238E27FC236}">
                <a16:creationId xmlns:a16="http://schemas.microsoft.com/office/drawing/2014/main" id="{00000000-0008-0000-0000-00000E000000}"/>
              </a:ext>
            </a:extLst>
          </xdr:cNvPr>
          <xdr:cNvSpPr txBox="1"/>
        </xdr:nvSpPr>
        <xdr:spPr>
          <a:xfrm>
            <a:off x="5483906" y="295275"/>
            <a:ext cx="781953"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lt" sz="1200">
                <a:solidFill>
                  <a:schemeClr val="accent4">
                    <a:lumMod val="75000"/>
                  </a:schemeClr>
                </a:solidFill>
                <a:latin typeface="+mj-lt"/>
              </a:rPr>
              <a:t>Vykdoma</a:t>
            </a:r>
          </a:p>
        </xdr:txBody>
      </xdr:sp>
      <xdr:sp macro="" textlink="">
        <xdr:nvSpPr>
          <xdr:cNvPr id="15" name="14 teksto laukas" descr="Terminas šiandien">
            <a:extLst>
              <a:ext uri="{FF2B5EF4-FFF2-40B4-BE49-F238E27FC236}">
                <a16:creationId xmlns:a16="http://schemas.microsoft.com/office/drawing/2014/main" id="{00000000-0008-0000-0000-00000F000000}"/>
              </a:ext>
            </a:extLst>
          </xdr:cNvPr>
          <xdr:cNvSpPr txBox="1"/>
        </xdr:nvSpPr>
        <xdr:spPr>
          <a:xfrm>
            <a:off x="6257367" y="295275"/>
            <a:ext cx="1284774"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r>
              <a:rPr lang="lt" sz="1200">
                <a:solidFill>
                  <a:schemeClr val="accent3">
                    <a:lumMod val="50000"/>
                  </a:schemeClr>
                </a:solidFill>
                <a:latin typeface="+mj-lt"/>
              </a:rPr>
              <a:t>Terminas šiandien</a:t>
            </a:r>
          </a:p>
        </xdr:txBody>
      </xdr:sp>
      <xdr:sp macro="" textlink="">
        <xdr:nvSpPr>
          <xdr:cNvPr id="16" name="15 teksto laukas" descr="Atidėta">
            <a:extLst>
              <a:ext uri="{FF2B5EF4-FFF2-40B4-BE49-F238E27FC236}">
                <a16:creationId xmlns:a16="http://schemas.microsoft.com/office/drawing/2014/main" id="{00000000-0008-0000-0000-000010000000}"/>
              </a:ext>
            </a:extLst>
          </xdr:cNvPr>
          <xdr:cNvSpPr txBox="1"/>
        </xdr:nvSpPr>
        <xdr:spPr>
          <a:xfrm>
            <a:off x="7569815" y="295275"/>
            <a:ext cx="706155"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lt" sz="1200">
                <a:solidFill>
                  <a:schemeClr val="accent6"/>
                </a:solidFill>
                <a:latin typeface="+mj-lt"/>
              </a:rPr>
              <a:t>Atidėta</a:t>
            </a:r>
          </a:p>
        </xdr:txBody>
      </xdr:sp>
      <xdr:sp macro="" textlink="">
        <xdr:nvSpPr>
          <xdr:cNvPr id="17" name="16 teksto laukas" descr="Atlikta">
            <a:extLst>
              <a:ext uri="{FF2B5EF4-FFF2-40B4-BE49-F238E27FC236}">
                <a16:creationId xmlns:a16="http://schemas.microsoft.com/office/drawing/2014/main" id="{00000000-0008-0000-0000-000011000000}"/>
              </a:ext>
            </a:extLst>
          </xdr:cNvPr>
          <xdr:cNvSpPr txBox="1"/>
        </xdr:nvSpPr>
        <xdr:spPr>
          <a:xfrm>
            <a:off x="8244710" y="295275"/>
            <a:ext cx="670687"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r>
              <a:rPr lang="lt" sz="1200" strike="sngStrike" baseline="0">
                <a:solidFill>
                  <a:schemeClr val="bg1">
                    <a:lumMod val="75000"/>
                  </a:schemeClr>
                </a:solidFill>
                <a:latin typeface="+mj-lt"/>
              </a:rPr>
              <a:t>Atlikta</a:t>
            </a:r>
          </a:p>
        </xdr:txBody>
      </xdr:sp>
      <xdr:sp macro="" textlink="">
        <xdr:nvSpPr>
          <xdr:cNvPr id="18" name="17 teksto laukas" descr="Atšaukta">
            <a:extLst>
              <a:ext uri="{FF2B5EF4-FFF2-40B4-BE49-F238E27FC236}">
                <a16:creationId xmlns:a16="http://schemas.microsoft.com/office/drawing/2014/main" id="{00000000-0008-0000-0000-000012000000}"/>
              </a:ext>
            </a:extLst>
          </xdr:cNvPr>
          <xdr:cNvSpPr txBox="1"/>
        </xdr:nvSpPr>
        <xdr:spPr>
          <a:xfrm>
            <a:off x="8871135" y="295275"/>
            <a:ext cx="831638"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lt" sz="1200">
                <a:solidFill>
                  <a:schemeClr val="bg1">
                    <a:lumMod val="75000"/>
                  </a:schemeClr>
                </a:solidFill>
                <a:latin typeface="+mj-lt"/>
              </a:rPr>
              <a:t>Atšaukta</a:t>
            </a:r>
          </a:p>
        </xdr:txBody>
      </xdr:sp>
      <xdr:sp macro="" textlink="">
        <xdr:nvSpPr>
          <xdr:cNvPr id="19" name="18 teksto laukas" descr="Pradelsta">
            <a:extLst>
              <a:ext uri="{FF2B5EF4-FFF2-40B4-BE49-F238E27FC236}">
                <a16:creationId xmlns:a16="http://schemas.microsoft.com/office/drawing/2014/main" id="{00000000-0008-0000-0000-000013000000}"/>
              </a:ext>
            </a:extLst>
          </xdr:cNvPr>
          <xdr:cNvSpPr txBox="1"/>
        </xdr:nvSpPr>
        <xdr:spPr>
          <a:xfrm>
            <a:off x="9637610" y="295275"/>
            <a:ext cx="618623"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lt" sz="1200">
                <a:solidFill>
                  <a:schemeClr val="accent5">
                    <a:lumMod val="75000"/>
                  </a:schemeClr>
                </a:solidFill>
                <a:latin typeface="+mj-lt"/>
              </a:rPr>
              <a:t>Pradelsta</a:t>
            </a:r>
          </a:p>
        </xdr:txBody>
      </xdr:sp>
      <xdr:cxnSp macro="">
        <xdr:nvCxnSpPr>
          <xdr:cNvPr id="10" name="9 tiesioji jungtis" descr="Skyriklio linija">
            <a:extLst>
              <a:ext uri="{FF2B5EF4-FFF2-40B4-BE49-F238E27FC236}">
                <a16:creationId xmlns:a16="http://schemas.microsoft.com/office/drawing/2014/main" id="{00000000-0008-0000-0000-00000A000000}"/>
              </a:ext>
            </a:extLst>
          </xdr:cNvPr>
          <xdr:cNvCxnSpPr/>
        </xdr:nvCxnSpPr>
        <xdr:spPr>
          <a:xfrm>
            <a:off x="5424873"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2" name="21 tiesioji jungtis" descr="Skyriklio linija">
            <a:extLst>
              <a:ext uri="{FF2B5EF4-FFF2-40B4-BE49-F238E27FC236}">
                <a16:creationId xmlns:a16="http://schemas.microsoft.com/office/drawing/2014/main" id="{00000000-0008-0000-0000-000016000000}"/>
              </a:ext>
            </a:extLst>
          </xdr:cNvPr>
          <xdr:cNvCxnSpPr/>
        </xdr:nvCxnSpPr>
        <xdr:spPr>
          <a:xfrm>
            <a:off x="9578361"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3" name="22 tiesioji jungtis" descr="Skyriklio linija">
            <a:extLst>
              <a:ext uri="{FF2B5EF4-FFF2-40B4-BE49-F238E27FC236}">
                <a16:creationId xmlns:a16="http://schemas.microsoft.com/office/drawing/2014/main" id="{00000000-0008-0000-0000-000017000000}"/>
              </a:ext>
            </a:extLst>
          </xdr:cNvPr>
          <xdr:cNvCxnSpPr/>
        </xdr:nvCxnSpPr>
        <xdr:spPr>
          <a:xfrm>
            <a:off x="8819690"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4" name="23 tiesioji jungtis" descr="Skyriklio linija">
            <a:extLst>
              <a:ext uri="{FF2B5EF4-FFF2-40B4-BE49-F238E27FC236}">
                <a16:creationId xmlns:a16="http://schemas.microsoft.com/office/drawing/2014/main" id="{00000000-0008-0000-0000-000018000000}"/>
              </a:ext>
            </a:extLst>
          </xdr:cNvPr>
          <xdr:cNvCxnSpPr/>
        </xdr:nvCxnSpPr>
        <xdr:spPr>
          <a:xfrm>
            <a:off x="8188262"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5" name="24 tiesioji jungtis" descr="Skyriklio linija">
            <a:extLst>
              <a:ext uri="{FF2B5EF4-FFF2-40B4-BE49-F238E27FC236}">
                <a16:creationId xmlns:a16="http://schemas.microsoft.com/office/drawing/2014/main" id="{00000000-0008-0000-0000-000019000000}"/>
              </a:ext>
            </a:extLst>
          </xdr:cNvPr>
          <xdr:cNvCxnSpPr/>
        </xdr:nvCxnSpPr>
        <xdr:spPr>
          <a:xfrm>
            <a:off x="7511032"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6" name="25 tiesioji jungtis" descr="Skyriklio linija">
            <a:extLst>
              <a:ext uri="{FF2B5EF4-FFF2-40B4-BE49-F238E27FC236}">
                <a16:creationId xmlns:a16="http://schemas.microsoft.com/office/drawing/2014/main" id="{00000000-0008-0000-0000-00001A000000}"/>
              </a:ext>
            </a:extLst>
          </xdr:cNvPr>
          <xdr:cNvCxnSpPr/>
        </xdr:nvCxnSpPr>
        <xdr:spPr>
          <a:xfrm>
            <a:off x="6202505"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9</xdr:col>
      <xdr:colOff>57150</xdr:colOff>
      <xdr:row>2</xdr:row>
      <xdr:rowOff>9526</xdr:rowOff>
    </xdr:from>
    <xdr:to>
      <xdr:col>9</xdr:col>
      <xdr:colOff>1533526</xdr:colOff>
      <xdr:row>8</xdr:row>
      <xdr:rowOff>95250</xdr:rowOff>
    </xdr:to>
    <mc:AlternateContent xmlns:mc="http://schemas.openxmlformats.org/markup-compatibility/2006">
      <mc:Choice xmlns:sle15="http://schemas.microsoft.com/office/drawing/2012/slicer" Requires="sle15">
        <xdr:graphicFrame macro="">
          <xdr:nvGraphicFramePr>
            <xdr:cNvPr id="2" name="BŪSENA" descr="Status slicer that filters List table data by Status"/>
            <xdr:cNvGraphicFramePr/>
          </xdr:nvGraphicFramePr>
          <xdr:xfrm>
            <a:off x="0" y="0"/>
            <a:ext cx="0" cy="0"/>
          </xdr:xfrm>
          <a:graphic>
            <a:graphicData uri="http://schemas.microsoft.com/office/drawing/2010/slicer">
              <sle:slicer xmlns:sle="http://schemas.microsoft.com/office/drawing/2010/slicer" name="BŪSENA"/>
            </a:graphicData>
          </a:graphic>
        </xdr:graphicFrame>
      </mc:Choice>
      <mc:Fallback>
        <xdr:sp macro="" textlink="">
          <xdr:nvSpPr>
            <xdr:cNvPr id="0" name=""/>
            <xdr:cNvSpPr>
              <a:spLocks noTextEdit="1"/>
            </xdr:cNvSpPr>
          </xdr:nvSpPr>
          <xdr:spPr>
            <a:xfrm>
              <a:off x="12677775" y="1333501"/>
              <a:ext cx="1476376" cy="2371724"/>
            </a:xfrm>
            <a:prstGeom prst="rect">
              <a:avLst/>
            </a:prstGeom>
            <a:solidFill>
              <a:prstClr val="white"/>
            </a:solidFill>
            <a:ln w="1">
              <a:solidFill>
                <a:prstClr val="green"/>
              </a:solidFill>
            </a:ln>
          </xdr:spPr>
          <xdr:txBody>
            <a:bodyPr vertOverflow="clip" horzOverflow="clip"/>
            <a:lstStyle/>
            <a:p>
              <a:r>
                <a:rPr lang="lt-LT" sz="1100"/>
                <a:t>Ši figūra reiškia lentelės duomenų filtrą. Lentelės duomenų filtrai palaikomi „Excel“ arba vėlesnėje versijoje.
Jei figūra buvo modifikuota naudojant ankstesnę „Excel“ versiją arba darbaknygė įrašyta „Excel 2007“ ar ankstesnėje versijoje, duomenų filtro naudoti negalima.</a:t>
              </a:r>
            </a:p>
          </xdr:txBody>
        </xdr:sp>
      </mc:Fallback>
    </mc:AlternateContent>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2</xdr:col>
      <xdr:colOff>22598</xdr:colOff>
      <xdr:row>0</xdr:row>
      <xdr:rowOff>122703</xdr:rowOff>
    </xdr:from>
    <xdr:to>
      <xdr:col>2</xdr:col>
      <xdr:colOff>1228725</xdr:colOff>
      <xdr:row>0</xdr:row>
      <xdr:rowOff>714374</xdr:rowOff>
    </xdr:to>
    <xdr:sp macro="" textlink="">
      <xdr:nvSpPr>
        <xdr:cNvPr id="3" name="Peržiūrėti mokytojo sąrašą" descr="Naršymo saitas į darbalapį Mokytojo sąrašas">
          <a:hlinkClick xmlns:r="http://schemas.openxmlformats.org/officeDocument/2006/relationships" r:id="rId1" tooltip="Pasirinkite, jei norite eiti į darbalapį Mokytojo sąrašas"/>
          <a:extLst>
            <a:ext uri="{FF2B5EF4-FFF2-40B4-BE49-F238E27FC236}">
              <a16:creationId xmlns:a16="http://schemas.microsoft.com/office/drawing/2014/main" id="{00000000-0008-0000-0100-000003000000}"/>
            </a:ext>
          </a:extLst>
        </xdr:cNvPr>
        <xdr:cNvSpPr/>
      </xdr:nvSpPr>
      <xdr:spPr>
        <a:xfrm>
          <a:off x="3480173" y="122703"/>
          <a:ext cx="1206127" cy="591671"/>
        </a:xfrm>
        <a:prstGeom prst="roundRect">
          <a:avLst/>
        </a:prstGeom>
        <a:solidFill>
          <a:schemeClr val="accent1">
            <a:lumMod val="75000"/>
          </a:schemeClr>
        </a:solidFill>
        <a:ln w="9525">
          <a:solidFill>
            <a:schemeClr val="bg1"/>
          </a:solidFill>
        </a:ln>
        <a:effectLst>
          <a:outerShdw blurRad="50800" dist="38100" dir="5400000" sx="87000" sy="87000" algn="t" rotWithShape="0">
            <a:prstClr val="black">
              <a:alpha val="40000"/>
            </a:prst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lt" sz="1100" b="1" spc="100" noProof="0">
              <a:solidFill>
                <a:schemeClr val="bg1"/>
              </a:solidFill>
              <a:latin typeface="Calibri" panose="020F0502020204030204" pitchFamily="34" charset="0"/>
              <a:ea typeface="+mn-ea"/>
              <a:cs typeface="+mn-cs"/>
            </a:rPr>
            <a:t>MOKYTOJO</a:t>
          </a:r>
          <a:r>
            <a:rPr lang="lt" sz="1100" b="1" spc="100" baseline="0" noProof="0">
              <a:solidFill>
                <a:schemeClr val="bg1"/>
              </a:solidFill>
              <a:latin typeface="Calibri" panose="020F0502020204030204" pitchFamily="34" charset="0"/>
              <a:ea typeface="+mn-ea"/>
              <a:cs typeface="+mn-cs"/>
            </a:rPr>
            <a:t> </a:t>
          </a:r>
          <a:r>
            <a:rPr lang="lt" sz="1100" b="1" spc="100" noProof="0">
              <a:solidFill>
                <a:schemeClr val="bg1"/>
              </a:solidFill>
              <a:latin typeface="Calibri" panose="020F0502020204030204" pitchFamily="34" charset="0"/>
              <a:ea typeface="+mn-ea"/>
              <a:cs typeface="+mn-cs"/>
            </a:rPr>
            <a:t> SĄRAŠAS </a:t>
          </a:r>
        </a:p>
      </xdr:txBody>
    </xdr:sp>
    <xdr:clientData fPrintsWithSheet="0"/>
  </xdr:twoCellAnchor>
  <xdr:twoCellAnchor editAs="oneCell">
    <xdr:from>
      <xdr:col>1</xdr:col>
      <xdr:colOff>26695</xdr:colOff>
      <xdr:row>0</xdr:row>
      <xdr:rowOff>3905</xdr:rowOff>
    </xdr:from>
    <xdr:to>
      <xdr:col>1</xdr:col>
      <xdr:colOff>456254</xdr:colOff>
      <xdr:row>0</xdr:row>
      <xdr:rowOff>653002</xdr:rowOff>
    </xdr:to>
    <xdr:sp macro="" textlink="">
      <xdr:nvSpPr>
        <xdr:cNvPr id="6" name="Antraštės iliustracija" descr="Vertikali juosta su varnele apskritime">
          <a:extLst>
            <a:ext uri="{FF2B5EF4-FFF2-40B4-BE49-F238E27FC236}">
              <a16:creationId xmlns:a16="http://schemas.microsoft.com/office/drawing/2014/main" id="{00000000-0008-0000-0100-000006000000}"/>
            </a:ext>
          </a:extLst>
        </xdr:cNvPr>
        <xdr:cNvSpPr>
          <a:spLocks noEditPoints="1"/>
        </xdr:cNvSpPr>
      </xdr:nvSpPr>
      <xdr:spPr bwMode="auto">
        <a:xfrm>
          <a:off x="236245" y="3905"/>
          <a:ext cx="429559" cy="649097"/>
        </a:xfrm>
        <a:custGeom>
          <a:avLst/>
          <a:gdLst>
            <a:gd name="T0" fmla="*/ 1335 w 2067"/>
            <a:gd name="T1" fmla="*/ 1360 h 3292"/>
            <a:gd name="T2" fmla="*/ 1350 w 2067"/>
            <a:gd name="T3" fmla="*/ 1371 h 3292"/>
            <a:gd name="T4" fmla="*/ 1384 w 2067"/>
            <a:gd name="T5" fmla="*/ 1396 h 3292"/>
            <a:gd name="T6" fmla="*/ 1416 w 2067"/>
            <a:gd name="T7" fmla="*/ 1421 h 3292"/>
            <a:gd name="T8" fmla="*/ 1439 w 2067"/>
            <a:gd name="T9" fmla="*/ 1444 h 3292"/>
            <a:gd name="T10" fmla="*/ 1441 w 2067"/>
            <a:gd name="T11" fmla="*/ 1499 h 3292"/>
            <a:gd name="T12" fmla="*/ 617 w 2067"/>
            <a:gd name="T13" fmla="*/ 1749 h 3292"/>
            <a:gd name="T14" fmla="*/ 598 w 2067"/>
            <a:gd name="T15" fmla="*/ 1701 h 3292"/>
            <a:gd name="T16" fmla="*/ 621 w 2067"/>
            <a:gd name="T17" fmla="*/ 1655 h 3292"/>
            <a:gd name="T18" fmla="*/ 634 w 2067"/>
            <a:gd name="T19" fmla="*/ 1642 h 3292"/>
            <a:gd name="T20" fmla="*/ 662 w 2067"/>
            <a:gd name="T21" fmla="*/ 1615 h 3292"/>
            <a:gd name="T22" fmla="*/ 692 w 2067"/>
            <a:gd name="T23" fmla="*/ 1589 h 3292"/>
            <a:gd name="T24" fmla="*/ 740 w 2067"/>
            <a:gd name="T25" fmla="*/ 1571 h 3292"/>
            <a:gd name="T26" fmla="*/ 795 w 2067"/>
            <a:gd name="T27" fmla="*/ 1596 h 3292"/>
            <a:gd name="T28" fmla="*/ 950 w 2067"/>
            <a:gd name="T29" fmla="*/ 1749 h 3292"/>
            <a:gd name="T30" fmla="*/ 980 w 2067"/>
            <a:gd name="T31" fmla="*/ 1711 h 3292"/>
            <a:gd name="T32" fmla="*/ 1027 w 2067"/>
            <a:gd name="T33" fmla="*/ 1652 h 3292"/>
            <a:gd name="T34" fmla="*/ 1084 w 2067"/>
            <a:gd name="T35" fmla="*/ 1579 h 3292"/>
            <a:gd name="T36" fmla="*/ 1142 w 2067"/>
            <a:gd name="T37" fmla="*/ 1505 h 3292"/>
            <a:gd name="T38" fmla="*/ 1195 w 2067"/>
            <a:gd name="T39" fmla="*/ 1437 h 3292"/>
            <a:gd name="T40" fmla="*/ 1233 w 2067"/>
            <a:gd name="T41" fmla="*/ 1388 h 3292"/>
            <a:gd name="T42" fmla="*/ 1251 w 2067"/>
            <a:gd name="T43" fmla="*/ 1367 h 3292"/>
            <a:gd name="T44" fmla="*/ 1295 w 2067"/>
            <a:gd name="T45" fmla="*/ 1348 h 3292"/>
            <a:gd name="T46" fmla="*/ 902 w 2067"/>
            <a:gd name="T47" fmla="*/ 986 h 3292"/>
            <a:gd name="T48" fmla="*/ 716 w 2067"/>
            <a:gd name="T49" fmla="*/ 1045 h 3292"/>
            <a:gd name="T50" fmla="*/ 557 w 2067"/>
            <a:gd name="T51" fmla="*/ 1146 h 3292"/>
            <a:gd name="T52" fmla="*/ 428 w 2067"/>
            <a:gd name="T53" fmla="*/ 1285 h 3292"/>
            <a:gd name="T54" fmla="*/ 339 w 2067"/>
            <a:gd name="T55" fmla="*/ 1452 h 3292"/>
            <a:gd name="T56" fmla="*/ 296 w 2067"/>
            <a:gd name="T57" fmla="*/ 1642 h 3292"/>
            <a:gd name="T58" fmla="*/ 304 w 2067"/>
            <a:gd name="T59" fmla="*/ 1840 h 3292"/>
            <a:gd name="T60" fmla="*/ 364 w 2067"/>
            <a:gd name="T61" fmla="*/ 2023 h 3292"/>
            <a:gd name="T62" fmla="*/ 467 w 2067"/>
            <a:gd name="T63" fmla="*/ 2181 h 3292"/>
            <a:gd name="T64" fmla="*/ 606 w 2067"/>
            <a:gd name="T65" fmla="*/ 2308 h 3292"/>
            <a:gd name="T66" fmla="*/ 775 w 2067"/>
            <a:gd name="T67" fmla="*/ 2396 h 3292"/>
            <a:gd name="T68" fmla="*/ 967 w 2067"/>
            <a:gd name="T69" fmla="*/ 2439 h 3292"/>
            <a:gd name="T70" fmla="*/ 1168 w 2067"/>
            <a:gd name="T71" fmla="*/ 2431 h 3292"/>
            <a:gd name="T72" fmla="*/ 1352 w 2067"/>
            <a:gd name="T73" fmla="*/ 2371 h 3292"/>
            <a:gd name="T74" fmla="*/ 1513 w 2067"/>
            <a:gd name="T75" fmla="*/ 2270 h 3292"/>
            <a:gd name="T76" fmla="*/ 1641 w 2067"/>
            <a:gd name="T77" fmla="*/ 2132 h 3292"/>
            <a:gd name="T78" fmla="*/ 1730 w 2067"/>
            <a:gd name="T79" fmla="*/ 1965 h 3292"/>
            <a:gd name="T80" fmla="*/ 1774 w 2067"/>
            <a:gd name="T81" fmla="*/ 1774 h 3292"/>
            <a:gd name="T82" fmla="*/ 1764 w 2067"/>
            <a:gd name="T83" fmla="*/ 1576 h 3292"/>
            <a:gd name="T84" fmla="*/ 1705 w 2067"/>
            <a:gd name="T85" fmla="*/ 1394 h 3292"/>
            <a:gd name="T86" fmla="*/ 1602 w 2067"/>
            <a:gd name="T87" fmla="*/ 1235 h 3292"/>
            <a:gd name="T88" fmla="*/ 1462 w 2067"/>
            <a:gd name="T89" fmla="*/ 1108 h 3292"/>
            <a:gd name="T90" fmla="*/ 1293 w 2067"/>
            <a:gd name="T91" fmla="*/ 1021 h 3292"/>
            <a:gd name="T92" fmla="*/ 1102 w 2067"/>
            <a:gd name="T93" fmla="*/ 977 h 3292"/>
            <a:gd name="T94" fmla="*/ 2067 w 2067"/>
            <a:gd name="T95" fmla="*/ 0 h 3292"/>
            <a:gd name="T96" fmla="*/ 0 w 2067"/>
            <a:gd name="T97" fmla="*/ 3292 h 3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067" h="3292">
              <a:moveTo>
                <a:pt x="1295" y="1348"/>
              </a:moveTo>
              <a:lnTo>
                <a:pt x="1315" y="1351"/>
              </a:lnTo>
              <a:lnTo>
                <a:pt x="1335" y="1360"/>
              </a:lnTo>
              <a:lnTo>
                <a:pt x="1336" y="1361"/>
              </a:lnTo>
              <a:lnTo>
                <a:pt x="1342" y="1365"/>
              </a:lnTo>
              <a:lnTo>
                <a:pt x="1350" y="1371"/>
              </a:lnTo>
              <a:lnTo>
                <a:pt x="1360" y="1379"/>
              </a:lnTo>
              <a:lnTo>
                <a:pt x="1372" y="1387"/>
              </a:lnTo>
              <a:lnTo>
                <a:pt x="1384" y="1396"/>
              </a:lnTo>
              <a:lnTo>
                <a:pt x="1396" y="1405"/>
              </a:lnTo>
              <a:lnTo>
                <a:pt x="1407" y="1414"/>
              </a:lnTo>
              <a:lnTo>
                <a:pt x="1416" y="1421"/>
              </a:lnTo>
              <a:lnTo>
                <a:pt x="1425" y="1426"/>
              </a:lnTo>
              <a:lnTo>
                <a:pt x="1429" y="1430"/>
              </a:lnTo>
              <a:lnTo>
                <a:pt x="1439" y="1444"/>
              </a:lnTo>
              <a:lnTo>
                <a:pt x="1445" y="1461"/>
              </a:lnTo>
              <a:lnTo>
                <a:pt x="1446" y="1480"/>
              </a:lnTo>
              <a:lnTo>
                <a:pt x="1441" y="1499"/>
              </a:lnTo>
              <a:lnTo>
                <a:pt x="1430" y="1517"/>
              </a:lnTo>
              <a:lnTo>
                <a:pt x="960" y="2116"/>
              </a:lnTo>
              <a:lnTo>
                <a:pt x="617" y="1749"/>
              </a:lnTo>
              <a:lnTo>
                <a:pt x="606" y="1735"/>
              </a:lnTo>
              <a:lnTo>
                <a:pt x="600" y="1718"/>
              </a:lnTo>
              <a:lnTo>
                <a:pt x="598" y="1701"/>
              </a:lnTo>
              <a:lnTo>
                <a:pt x="601" y="1684"/>
              </a:lnTo>
              <a:lnTo>
                <a:pt x="608" y="1669"/>
              </a:lnTo>
              <a:lnTo>
                <a:pt x="621" y="1655"/>
              </a:lnTo>
              <a:lnTo>
                <a:pt x="622" y="1653"/>
              </a:lnTo>
              <a:lnTo>
                <a:pt x="627" y="1649"/>
              </a:lnTo>
              <a:lnTo>
                <a:pt x="634" y="1642"/>
              </a:lnTo>
              <a:lnTo>
                <a:pt x="642" y="1634"/>
              </a:lnTo>
              <a:lnTo>
                <a:pt x="652" y="1624"/>
              </a:lnTo>
              <a:lnTo>
                <a:pt x="662" y="1615"/>
              </a:lnTo>
              <a:lnTo>
                <a:pt x="674" y="1606"/>
              </a:lnTo>
              <a:lnTo>
                <a:pt x="683" y="1597"/>
              </a:lnTo>
              <a:lnTo>
                <a:pt x="692" y="1589"/>
              </a:lnTo>
              <a:lnTo>
                <a:pt x="706" y="1580"/>
              </a:lnTo>
              <a:lnTo>
                <a:pt x="722" y="1573"/>
              </a:lnTo>
              <a:lnTo>
                <a:pt x="740" y="1571"/>
              </a:lnTo>
              <a:lnTo>
                <a:pt x="758" y="1574"/>
              </a:lnTo>
              <a:lnTo>
                <a:pt x="776" y="1582"/>
              </a:lnTo>
              <a:lnTo>
                <a:pt x="795" y="1596"/>
              </a:lnTo>
              <a:lnTo>
                <a:pt x="944" y="1757"/>
              </a:lnTo>
              <a:lnTo>
                <a:pt x="945" y="1755"/>
              </a:lnTo>
              <a:lnTo>
                <a:pt x="950" y="1749"/>
              </a:lnTo>
              <a:lnTo>
                <a:pt x="957" y="1740"/>
              </a:lnTo>
              <a:lnTo>
                <a:pt x="968" y="1727"/>
              </a:lnTo>
              <a:lnTo>
                <a:pt x="980" y="1711"/>
              </a:lnTo>
              <a:lnTo>
                <a:pt x="994" y="1694"/>
              </a:lnTo>
              <a:lnTo>
                <a:pt x="1009" y="1673"/>
              </a:lnTo>
              <a:lnTo>
                <a:pt x="1027" y="1652"/>
              </a:lnTo>
              <a:lnTo>
                <a:pt x="1045" y="1628"/>
              </a:lnTo>
              <a:lnTo>
                <a:pt x="1064" y="1603"/>
              </a:lnTo>
              <a:lnTo>
                <a:pt x="1084" y="1579"/>
              </a:lnTo>
              <a:lnTo>
                <a:pt x="1103" y="1554"/>
              </a:lnTo>
              <a:lnTo>
                <a:pt x="1122" y="1529"/>
              </a:lnTo>
              <a:lnTo>
                <a:pt x="1142" y="1505"/>
              </a:lnTo>
              <a:lnTo>
                <a:pt x="1160" y="1481"/>
              </a:lnTo>
              <a:lnTo>
                <a:pt x="1178" y="1458"/>
              </a:lnTo>
              <a:lnTo>
                <a:pt x="1195" y="1437"/>
              </a:lnTo>
              <a:lnTo>
                <a:pt x="1209" y="1418"/>
              </a:lnTo>
              <a:lnTo>
                <a:pt x="1222" y="1402"/>
              </a:lnTo>
              <a:lnTo>
                <a:pt x="1233" y="1388"/>
              </a:lnTo>
              <a:lnTo>
                <a:pt x="1241" y="1377"/>
              </a:lnTo>
              <a:lnTo>
                <a:pt x="1247" y="1370"/>
              </a:lnTo>
              <a:lnTo>
                <a:pt x="1251" y="1367"/>
              </a:lnTo>
              <a:lnTo>
                <a:pt x="1263" y="1356"/>
              </a:lnTo>
              <a:lnTo>
                <a:pt x="1278" y="1350"/>
              </a:lnTo>
              <a:lnTo>
                <a:pt x="1295" y="1348"/>
              </a:lnTo>
              <a:close/>
              <a:moveTo>
                <a:pt x="1035" y="974"/>
              </a:moveTo>
              <a:lnTo>
                <a:pt x="967" y="977"/>
              </a:lnTo>
              <a:lnTo>
                <a:pt x="902" y="986"/>
              </a:lnTo>
              <a:lnTo>
                <a:pt x="837" y="1001"/>
              </a:lnTo>
              <a:lnTo>
                <a:pt x="775" y="1021"/>
              </a:lnTo>
              <a:lnTo>
                <a:pt x="716" y="1045"/>
              </a:lnTo>
              <a:lnTo>
                <a:pt x="660" y="1075"/>
              </a:lnTo>
              <a:lnTo>
                <a:pt x="606" y="1108"/>
              </a:lnTo>
              <a:lnTo>
                <a:pt x="557" y="1146"/>
              </a:lnTo>
              <a:lnTo>
                <a:pt x="510" y="1190"/>
              </a:lnTo>
              <a:lnTo>
                <a:pt x="467" y="1235"/>
              </a:lnTo>
              <a:lnTo>
                <a:pt x="428" y="1285"/>
              </a:lnTo>
              <a:lnTo>
                <a:pt x="394" y="1338"/>
              </a:lnTo>
              <a:lnTo>
                <a:pt x="364" y="1394"/>
              </a:lnTo>
              <a:lnTo>
                <a:pt x="339" y="1452"/>
              </a:lnTo>
              <a:lnTo>
                <a:pt x="319" y="1513"/>
              </a:lnTo>
              <a:lnTo>
                <a:pt x="304" y="1576"/>
              </a:lnTo>
              <a:lnTo>
                <a:pt x="296" y="1642"/>
              </a:lnTo>
              <a:lnTo>
                <a:pt x="293" y="1708"/>
              </a:lnTo>
              <a:lnTo>
                <a:pt x="296" y="1774"/>
              </a:lnTo>
              <a:lnTo>
                <a:pt x="304" y="1840"/>
              </a:lnTo>
              <a:lnTo>
                <a:pt x="319" y="1903"/>
              </a:lnTo>
              <a:lnTo>
                <a:pt x="339" y="1965"/>
              </a:lnTo>
              <a:lnTo>
                <a:pt x="364" y="2023"/>
              </a:lnTo>
              <a:lnTo>
                <a:pt x="394" y="2078"/>
              </a:lnTo>
              <a:lnTo>
                <a:pt x="428" y="2132"/>
              </a:lnTo>
              <a:lnTo>
                <a:pt x="467" y="2181"/>
              </a:lnTo>
              <a:lnTo>
                <a:pt x="510" y="2227"/>
              </a:lnTo>
              <a:lnTo>
                <a:pt x="557" y="2270"/>
              </a:lnTo>
              <a:lnTo>
                <a:pt x="606" y="2308"/>
              </a:lnTo>
              <a:lnTo>
                <a:pt x="660" y="2342"/>
              </a:lnTo>
              <a:lnTo>
                <a:pt x="716" y="2371"/>
              </a:lnTo>
              <a:lnTo>
                <a:pt x="775" y="2396"/>
              </a:lnTo>
              <a:lnTo>
                <a:pt x="837" y="2415"/>
              </a:lnTo>
              <a:lnTo>
                <a:pt x="902" y="2431"/>
              </a:lnTo>
              <a:lnTo>
                <a:pt x="967" y="2439"/>
              </a:lnTo>
              <a:lnTo>
                <a:pt x="1035" y="2442"/>
              </a:lnTo>
              <a:lnTo>
                <a:pt x="1102" y="2439"/>
              </a:lnTo>
              <a:lnTo>
                <a:pt x="1168" y="2431"/>
              </a:lnTo>
              <a:lnTo>
                <a:pt x="1232" y="2415"/>
              </a:lnTo>
              <a:lnTo>
                <a:pt x="1293" y="2396"/>
              </a:lnTo>
              <a:lnTo>
                <a:pt x="1352" y="2371"/>
              </a:lnTo>
              <a:lnTo>
                <a:pt x="1409" y="2342"/>
              </a:lnTo>
              <a:lnTo>
                <a:pt x="1462" y="2308"/>
              </a:lnTo>
              <a:lnTo>
                <a:pt x="1513" y="2270"/>
              </a:lnTo>
              <a:lnTo>
                <a:pt x="1559" y="2227"/>
              </a:lnTo>
              <a:lnTo>
                <a:pt x="1602" y="2181"/>
              </a:lnTo>
              <a:lnTo>
                <a:pt x="1641" y="2132"/>
              </a:lnTo>
              <a:lnTo>
                <a:pt x="1675" y="2078"/>
              </a:lnTo>
              <a:lnTo>
                <a:pt x="1705" y="2023"/>
              </a:lnTo>
              <a:lnTo>
                <a:pt x="1730" y="1965"/>
              </a:lnTo>
              <a:lnTo>
                <a:pt x="1750" y="1903"/>
              </a:lnTo>
              <a:lnTo>
                <a:pt x="1764" y="1840"/>
              </a:lnTo>
              <a:lnTo>
                <a:pt x="1774" y="1774"/>
              </a:lnTo>
              <a:lnTo>
                <a:pt x="1777" y="1708"/>
              </a:lnTo>
              <a:lnTo>
                <a:pt x="1774" y="1642"/>
              </a:lnTo>
              <a:lnTo>
                <a:pt x="1764" y="1576"/>
              </a:lnTo>
              <a:lnTo>
                <a:pt x="1750" y="1513"/>
              </a:lnTo>
              <a:lnTo>
                <a:pt x="1730" y="1452"/>
              </a:lnTo>
              <a:lnTo>
                <a:pt x="1705" y="1394"/>
              </a:lnTo>
              <a:lnTo>
                <a:pt x="1675" y="1338"/>
              </a:lnTo>
              <a:lnTo>
                <a:pt x="1641" y="1285"/>
              </a:lnTo>
              <a:lnTo>
                <a:pt x="1602" y="1235"/>
              </a:lnTo>
              <a:lnTo>
                <a:pt x="1559" y="1190"/>
              </a:lnTo>
              <a:lnTo>
                <a:pt x="1513" y="1146"/>
              </a:lnTo>
              <a:lnTo>
                <a:pt x="1462" y="1108"/>
              </a:lnTo>
              <a:lnTo>
                <a:pt x="1409" y="1075"/>
              </a:lnTo>
              <a:lnTo>
                <a:pt x="1352" y="1045"/>
              </a:lnTo>
              <a:lnTo>
                <a:pt x="1293" y="1021"/>
              </a:lnTo>
              <a:lnTo>
                <a:pt x="1232" y="1001"/>
              </a:lnTo>
              <a:lnTo>
                <a:pt x="1168" y="986"/>
              </a:lnTo>
              <a:lnTo>
                <a:pt x="1102" y="977"/>
              </a:lnTo>
              <a:lnTo>
                <a:pt x="1035" y="974"/>
              </a:lnTo>
              <a:close/>
              <a:moveTo>
                <a:pt x="0" y="0"/>
              </a:moveTo>
              <a:lnTo>
                <a:pt x="2067" y="0"/>
              </a:lnTo>
              <a:lnTo>
                <a:pt x="2067" y="3292"/>
              </a:lnTo>
              <a:lnTo>
                <a:pt x="1041" y="2911"/>
              </a:lnTo>
              <a:lnTo>
                <a:pt x="0" y="3292"/>
              </a:lnTo>
              <a:lnTo>
                <a:pt x="0" y="0"/>
              </a:lnTo>
              <a:close/>
            </a:path>
          </a:pathLst>
        </a:custGeom>
        <a:solidFill>
          <a:schemeClr val="bg1"/>
        </a:solidFill>
        <a:ln w="0">
          <a:noFill/>
          <a:prstDash val="solid"/>
          <a:round/>
          <a:headEnd/>
          <a:tailEnd/>
        </a:ln>
      </xdr:spPr>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uomenųFiltras_BŪSENA" sourceName="BŪSENA">
  <extLst>
    <x:ext xmlns:x15="http://schemas.microsoft.com/office/spreadsheetml/2010/11/main" uri="{2F2917AC-EB37-4324-AD4E-5DD8C200BD13}">
      <x15:tableSlicerCache tableId="1" column="5"/>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BŪSENA" cache="DuomenųFiltras_BŪSENA" caption="BŪSENA" style="Teacher To-Do List Slicer" rowHeight="288925"/>
</slicers>
</file>

<file path=xl/tables/table1.xml><?xml version="1.0" encoding="utf-8"?>
<table xmlns="http://schemas.openxmlformats.org/spreadsheetml/2006/main" id="1" name="Sąrašas" displayName="Sąrašas" ref="B2:H10" headerRowDxfId="19" dataDxfId="18" totalsRowDxfId="17">
  <autoFilter ref="B2:H10"/>
  <sortState ref="B3:I10">
    <sortCondition ref="E2:E10"/>
  </sortState>
  <tableColumns count="7">
    <tableColumn id="1" name="ELEMENTAS" totalsRowLabel="Suma" dataDxfId="16" dataCellStyle="Įprastas"/>
    <tableColumn id="3" name="KATEGORIJA" dataDxfId="15" dataCellStyle="Įprastas"/>
    <tableColumn id="4" name="PRADŽIOS DATA" dataDxfId="14" dataCellStyle="Data"/>
    <tableColumn id="7" name="TERMINAS" dataDxfId="13" dataCellStyle="Data"/>
    <tableColumn id="6" name="LIKO DIENŲ" dataDxfId="12" dataCellStyle="Kablelis">
      <calculatedColumnFormula>IFERROR(IF(COUNT(Sąrašas[[#This Row],[PRADŽIOS DATA]]:Sąrašas[[#This Row],[TERMINAS]])&lt;&gt;2,"",IF(OR(Sąrašas[[#This Row],[BŪSENA]]="Atlikta",Sąrašas[[#This Row],[BŪSENA]]="Atšaukta",Sąrašas[[#This Row],[BŪSENA]]="Atidėta"),"",Sąrašas[[#This Row],[TERMINAS]]-TODAY())),"")</calculatedColumnFormula>
    </tableColumn>
    <tableColumn id="5" name="BŪSENA" dataDxfId="11" dataCellStyle="Įprastas"/>
    <tableColumn id="8" name="PASTABOS" totalsRowFunction="count" dataDxfId="10" dataCellStyle="Įprastas"/>
  </tableColumns>
  <tableStyleInfo name="Mokytojo užduočių sąrašas" showFirstColumn="0" showLastColumn="0" showRowStripes="0" showColumnStripes="0"/>
  <extLst>
    <ext xmlns:x14="http://schemas.microsoft.com/office/spreadsheetml/2009/9/main" uri="{504A1905-F514-4f6f-8877-14C23A59335A}">
      <x14:table altTextSummary="Prekė, Kategorija, Pradžios ir pabaigos datos, Būsena ir Pastabos. Likusių dienų skaičius apskaičiuojamos automatiškai. Eilutės automatiškai atnaujinamos pagal būseną, pakeičiant spalvą"/>
    </ext>
  </extLst>
</table>
</file>

<file path=xl/tables/table2.xml><?xml version="1.0" encoding="utf-8"?>
<table xmlns="http://schemas.openxmlformats.org/spreadsheetml/2006/main" id="4" name="Kategorija" displayName="Kategorija" ref="B2:B13" dataDxfId="21" dataCellStyle="Įprastas">
  <autoFilter ref="B2:B13"/>
  <tableColumns count="1">
    <tableColumn id="1" name="Kategorija" totalsRowFunction="count" dataDxfId="20" dataCellStyle="Įprastas"/>
  </tableColumns>
  <tableStyleInfo name="Mokytojo užduočių sąrašas" showFirstColumn="1" showLastColumn="0" showRowStripes="1" showColumnStripes="0"/>
  <extLst>
    <ext xmlns:x14="http://schemas.microsoft.com/office/spreadsheetml/2009/9/main" uri="{504A1905-F514-4f6f-8877-14C23A59335A}">
      <x14:table altTextSummary="Tinkinkite kategorijas sąrašo lentelėje darbalapyje Mokytojo sąrašas įterpdami arba modifikuodami kategorijas šioje lentelėje"/>
    </ext>
  </extLst>
</table>
</file>

<file path=xl/theme/theme1.xml><?xml version="1.0" encoding="utf-8"?>
<a:theme xmlns:a="http://schemas.openxmlformats.org/drawingml/2006/main" name="Office Theme">
  <a:themeElements>
    <a:clrScheme name="Teacher's To Do List">
      <a:dk1>
        <a:srgbClr val="000000"/>
      </a:dk1>
      <a:lt1>
        <a:srgbClr val="FFFFFF"/>
      </a:lt1>
      <a:dk2>
        <a:srgbClr val="616668"/>
      </a:dk2>
      <a:lt2>
        <a:srgbClr val="F8F8F9"/>
      </a:lt2>
      <a:accent1>
        <a:srgbClr val="329E95"/>
      </a:accent1>
      <a:accent2>
        <a:srgbClr val="F4812B"/>
      </a:accent2>
      <a:accent3>
        <a:srgbClr val="EDB000"/>
      </a:accent3>
      <a:accent4>
        <a:srgbClr val="79B142"/>
      </a:accent4>
      <a:accent5>
        <a:srgbClr val="E34742"/>
      </a:accent5>
      <a:accent6>
        <a:srgbClr val="6D426F"/>
      </a:accent6>
      <a:hlink>
        <a:srgbClr val="2388CF"/>
      </a:hlink>
      <a:folHlink>
        <a:srgbClr val="6D426F"/>
      </a:folHlink>
    </a:clrScheme>
    <a:fontScheme name="Teacher's To Do List">
      <a:majorFont>
        <a:latin typeface="Franklin Gothic Medium"/>
        <a:ea typeface=""/>
        <a:cs typeface=""/>
      </a:majorFont>
      <a:minorFont>
        <a:latin typeface="Euphem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A1:J10"/>
  <sheetViews>
    <sheetView showGridLines="0" tabSelected="1" zoomScaleNormal="100" workbookViewId="0"/>
  </sheetViews>
  <sheetFormatPr defaultColWidth="8.85546875" defaultRowHeight="30" customHeight="1" x14ac:dyDescent="0.25"/>
  <cols>
    <col min="1" max="1" width="2.7109375" style="7" customWidth="1"/>
    <col min="2" max="2" width="35.5703125" style="7" customWidth="1"/>
    <col min="3" max="3" width="20.28515625" style="7" customWidth="1"/>
    <col min="4" max="4" width="20" style="7" customWidth="1"/>
    <col min="5" max="5" width="15.7109375" style="7" customWidth="1"/>
    <col min="6" max="6" width="20" style="7" customWidth="1"/>
    <col min="7" max="7" width="15.7109375" style="7" customWidth="1"/>
    <col min="8" max="8" width="56.5703125" style="7" customWidth="1"/>
    <col min="9" max="9" width="2.7109375" style="7" customWidth="1"/>
    <col min="10" max="10" width="23.140625" style="7" customWidth="1"/>
    <col min="11" max="16384" width="8.85546875" style="7"/>
  </cols>
  <sheetData>
    <row r="1" spans="1:10" ht="62.25" customHeight="1" x14ac:dyDescent="0.25">
      <c r="A1" s="13"/>
      <c r="B1" s="14" t="s">
        <v>36</v>
      </c>
      <c r="C1" s="14"/>
      <c r="D1" s="5" t="s">
        <v>16</v>
      </c>
      <c r="E1" s="6" t="s">
        <v>18</v>
      </c>
      <c r="F1" s="6"/>
      <c r="G1" s="6"/>
      <c r="H1" s="6"/>
      <c r="I1" s="6"/>
    </row>
    <row r="2" spans="1:10" s="8" customFormat="1" ht="42" customHeight="1" x14ac:dyDescent="0.25">
      <c r="B2" s="4" t="s">
        <v>1</v>
      </c>
      <c r="C2" s="4" t="s">
        <v>10</v>
      </c>
      <c r="D2" s="4" t="s">
        <v>17</v>
      </c>
      <c r="E2" s="4" t="s">
        <v>19</v>
      </c>
      <c r="F2" s="4" t="s">
        <v>20</v>
      </c>
      <c r="G2" s="4" t="s">
        <v>21</v>
      </c>
      <c r="H2" s="4" t="s">
        <v>27</v>
      </c>
    </row>
    <row r="3" spans="1:10" s="8" customFormat="1" ht="30" customHeight="1" x14ac:dyDescent="0.25">
      <c r="B3" s="9" t="s">
        <v>2</v>
      </c>
      <c r="C3" s="9" t="s">
        <v>11</v>
      </c>
      <c r="D3" s="10">
        <f ca="1">DATE(YEAR(TODAY()),MONTH(TODAY())-1,6)</f>
        <v>43196</v>
      </c>
      <c r="E3" s="10">
        <f ca="1">DATE(YEAR(TODAY()),MONTH(TODAY())-1,16)</f>
        <v>43206</v>
      </c>
      <c r="F3" s="11" t="str">
        <f ca="1">IFERROR(IF(COUNT(Sąrašas[[#This Row],[PRADŽIOS DATA]]:Sąrašas[[#This Row],[TERMINAS]])&lt;&gt;2,"",IF(OR(Sąrašas[[#This Row],[BŪSENA]]="Atlikta",Sąrašas[[#This Row],[BŪSENA]]="Atšaukta",Sąrašas[[#This Row],[BŪSENA]]="Atidėta"),"",Sąrašas[[#This Row],[TERMINAS]]-TODAY())),"")</f>
        <v/>
      </c>
      <c r="G3" s="9" t="s">
        <v>22</v>
      </c>
      <c r="H3" s="9"/>
      <c r="J3" s="12" t="s">
        <v>28</v>
      </c>
    </row>
    <row r="4" spans="1:10" s="8" customFormat="1" ht="30" customHeight="1" x14ac:dyDescent="0.25">
      <c r="B4" s="9" t="s">
        <v>3</v>
      </c>
      <c r="C4" s="9" t="s">
        <v>12</v>
      </c>
      <c r="D4" s="10">
        <f ca="1">DATE(YEAR(TODAY()),MONTH(TODAY())-1,11)</f>
        <v>43201</v>
      </c>
      <c r="E4" s="10">
        <f ca="1">DATE(YEAR(TODAY()),MONTH(TODAY())-1,21)</f>
        <v>43211</v>
      </c>
      <c r="F4" s="11" t="str">
        <f ca="1">IFERROR(IF(COUNT(Sąrašas[[#This Row],[PRADŽIOS DATA]]:Sąrašas[[#This Row],[TERMINAS]])&lt;&gt;2,"",IF(OR(Sąrašas[[#This Row],[BŪSENA]]="Atlikta",Sąrašas[[#This Row],[BŪSENA]]="Atšaukta",Sąrašas[[#This Row],[BŪSENA]]="Atidėta"),"",Sąrašas[[#This Row],[TERMINAS]]-TODAY())),"")</f>
        <v/>
      </c>
      <c r="G4" s="9" t="s">
        <v>22</v>
      </c>
      <c r="H4" s="9"/>
      <c r="J4" s="12"/>
    </row>
    <row r="5" spans="1:10" s="8" customFormat="1" ht="30" customHeight="1" x14ac:dyDescent="0.25">
      <c r="B5" s="9" t="s">
        <v>4</v>
      </c>
      <c r="C5" s="9" t="s">
        <v>13</v>
      </c>
      <c r="D5" s="10">
        <f ca="1">DATE(YEAR(TODAY()),MONTH(TODAY()-1),DAY(TODAY())-25)</f>
        <v>43206</v>
      </c>
      <c r="E5" s="10">
        <f ca="1">DATE(YEAR(TODAY()),MONTH(TODAY())-1,26)</f>
        <v>43216</v>
      </c>
      <c r="F5" s="11" t="str">
        <f ca="1">IFERROR(IF(COUNT(Sąrašas[[#This Row],[PRADŽIOS DATA]]:Sąrašas[[#This Row],[TERMINAS]])&lt;&gt;2,"",IF(OR(Sąrašas[[#This Row],[BŪSENA]]="Atlikta",Sąrašas[[#This Row],[BŪSENA]]="Atšaukta",Sąrašas[[#This Row],[BŪSENA]]="Atidėta"),"",Sąrašas[[#This Row],[TERMINAS]]-TODAY())),"")</f>
        <v/>
      </c>
      <c r="G5" s="9" t="s">
        <v>22</v>
      </c>
      <c r="H5" s="9"/>
      <c r="J5" s="12"/>
    </row>
    <row r="6" spans="1:10" s="8" customFormat="1" ht="30" customHeight="1" x14ac:dyDescent="0.25">
      <c r="B6" s="9" t="s">
        <v>5</v>
      </c>
      <c r="C6" s="9" t="s">
        <v>12</v>
      </c>
      <c r="D6" s="10">
        <f ca="1">DATE(YEAR(TODAY()),MONTH(TODAY())-1,21)</f>
        <v>43211</v>
      </c>
      <c r="E6" s="10">
        <f ca="1">DATE(YEAR(TODAY()),MONTH(TODAY())-1,1)</f>
        <v>43191</v>
      </c>
      <c r="F6" s="11" t="str">
        <f ca="1">IFERROR(IF(COUNT(Sąrašas[[#This Row],[PRADŽIOS DATA]]:Sąrašas[[#This Row],[TERMINAS]])&lt;&gt;2,"",IF(OR(Sąrašas[[#This Row],[BŪSENA]]="Atlikta",Sąrašas[[#This Row],[BŪSENA]]="Atšaukta",Sąrašas[[#This Row],[BŪSENA]]="Atidėta"),"",Sąrašas[[#This Row],[TERMINAS]]-TODAY())),"")</f>
        <v/>
      </c>
      <c r="G6" s="9" t="s">
        <v>23</v>
      </c>
      <c r="H6" s="9"/>
      <c r="J6" s="12"/>
    </row>
    <row r="7" spans="1:10" s="8" customFormat="1" ht="30" customHeight="1" x14ac:dyDescent="0.25">
      <c r="B7" s="9" t="s">
        <v>6</v>
      </c>
      <c r="C7" s="9" t="s">
        <v>14</v>
      </c>
      <c r="D7" s="10">
        <f ca="1">DATE(YEAR(TODAY()),MONTH(TODAY())-1,26)</f>
        <v>43216</v>
      </c>
      <c r="E7" s="10">
        <f ca="1">TODAY()-5</f>
        <v>43226</v>
      </c>
      <c r="F7" s="11">
        <f ca="1">IFERROR(IF(COUNT(Sąrašas[[#This Row],[PRADŽIOS DATA]]:Sąrašas[[#This Row],[TERMINAS]])&lt;&gt;2,"",IF(OR(Sąrašas[[#This Row],[BŪSENA]]="Atlikta",Sąrašas[[#This Row],[BŪSENA]]="Atšaukta",Sąrašas[[#This Row],[BŪSENA]]="Atidėta"),"",Sąrašas[[#This Row],[TERMINAS]]-TODAY())),"")</f>
        <v>-5</v>
      </c>
      <c r="G7" s="9" t="s">
        <v>24</v>
      </c>
      <c r="H7" s="9"/>
      <c r="J7" s="12"/>
    </row>
    <row r="8" spans="1:10" s="8" customFormat="1" ht="30" customHeight="1" x14ac:dyDescent="0.25">
      <c r="B8" s="9" t="s">
        <v>7</v>
      </c>
      <c r="C8" s="9" t="s">
        <v>15</v>
      </c>
      <c r="D8" s="10">
        <f ca="1">DATE(YEAR(TODAY()),MONTH(TODAY()),1)</f>
        <v>43221</v>
      </c>
      <c r="E8" s="10">
        <f ca="1">TODAY()</f>
        <v>43231</v>
      </c>
      <c r="F8" s="11" t="str">
        <f ca="1">IFERROR(IF(COUNT(Sąrašas[[#This Row],[PRADŽIOS DATA]]:Sąrašas[[#This Row],[TERMINAS]])&lt;&gt;2,"",IF(OR(Sąrašas[[#This Row],[BŪSENA]]="Atlikta",Sąrašas[[#This Row],[BŪSENA]]="Atšaukta",Sąrašas[[#This Row],[BŪSENA]]="Atidėta"),"",Sąrašas[[#This Row],[TERMINAS]]-TODAY())),"")</f>
        <v/>
      </c>
      <c r="G8" s="9" t="s">
        <v>25</v>
      </c>
      <c r="H8" s="9"/>
    </row>
    <row r="9" spans="1:10" s="8" customFormat="1" ht="30" customHeight="1" x14ac:dyDescent="0.25">
      <c r="B9" s="9" t="s">
        <v>8</v>
      </c>
      <c r="C9" s="9" t="s">
        <v>11</v>
      </c>
      <c r="D9" s="10">
        <f ca="1">DATE(YEAR(TODAY()),MONTH(TODAY()),7)</f>
        <v>43227</v>
      </c>
      <c r="E9" s="10">
        <f ca="1">DATE(YEAR(TODAY()),MONTH(TODAY()),17)</f>
        <v>43237</v>
      </c>
      <c r="F9" s="11">
        <f ca="1">IFERROR(IF(COUNT(Sąrašas[[#This Row],[PRADŽIOS DATA]]:Sąrašas[[#This Row],[TERMINAS]])&lt;&gt;2,"",IF(OR(Sąrašas[[#This Row],[BŪSENA]]="Atlikta",Sąrašas[[#This Row],[BŪSENA]]="Atšaukta",Sąrašas[[#This Row],[BŪSENA]]="Atidėta"),"",Sąrašas[[#This Row],[TERMINAS]]-TODAY())),"")</f>
        <v>6</v>
      </c>
      <c r="G9" s="9" t="s">
        <v>26</v>
      </c>
      <c r="H9" s="9"/>
    </row>
    <row r="10" spans="1:10" s="8" customFormat="1" ht="30" customHeight="1" x14ac:dyDescent="0.25">
      <c r="B10" s="9" t="s">
        <v>9</v>
      </c>
      <c r="C10" s="9" t="s">
        <v>12</v>
      </c>
      <c r="D10" s="10">
        <f ca="1">DATE(YEAR(TODAY()),MONTH(TODAY()),11)</f>
        <v>43231</v>
      </c>
      <c r="E10" s="10">
        <f ca="1">DATE(YEAR(TODAY()),MONTH(TODAY()),10)</f>
        <v>43230</v>
      </c>
      <c r="F10" s="11">
        <f ca="1">IFERROR(IF(COUNT(Sąrašas[[#This Row],[PRADŽIOS DATA]]:Sąrašas[[#This Row],[TERMINAS]])&lt;&gt;2,"",IF(OR(Sąrašas[[#This Row],[BŪSENA]]="Atlikta",Sąrašas[[#This Row],[BŪSENA]]="Atšaukta",Sąrašas[[#This Row],[BŪSENA]]="Atidėta"),"",Sąrašas[[#This Row],[TERMINAS]]-TODAY())),"")</f>
        <v>-1</v>
      </c>
      <c r="G10" s="9" t="s">
        <v>26</v>
      </c>
      <c r="H10" s="9"/>
    </row>
  </sheetData>
  <mergeCells count="3">
    <mergeCell ref="J3:J7"/>
    <mergeCell ref="B1:C1"/>
    <mergeCell ref="E1:I1"/>
  </mergeCells>
  <conditionalFormatting sqref="B3:H10">
    <cfRule type="expression" dxfId="9" priority="43">
      <formula>$G3="Pradelsta"</formula>
    </cfRule>
    <cfRule type="expression" dxfId="8" priority="44">
      <formula>$G3="Atšaukta"</formula>
    </cfRule>
    <cfRule type="expression" dxfId="7" priority="45">
      <formula>$G3="Atidėta"</formula>
    </cfRule>
    <cfRule type="expression" dxfId="6" priority="46">
      <formula>$G3="Terminas šiandien"</formula>
    </cfRule>
    <cfRule type="expression" dxfId="5" priority="47">
      <formula>$G3="Vykdoma"</formula>
    </cfRule>
    <cfRule type="expression" dxfId="4" priority="48">
      <formula>$G3="Atlikta"</formula>
    </cfRule>
    <cfRule type="expression" dxfId="3" priority="49">
      <formula>($F3=0)*($F3&lt;&gt;"")*(LEN(#REF!)=0)*(($G3="")+($G3="Vykdoma"))</formula>
    </cfRule>
    <cfRule type="expression" dxfId="2" priority="50">
      <formula>($F3&lt;0)*(LEN(#REF!)=0)*(($G3="")+($G3="Vykdoma"))</formula>
    </cfRule>
  </conditionalFormatting>
  <dataValidations count="12">
    <dataValidation type="list" errorStyle="warning" allowBlank="1" showInputMessage="1" showErrorMessage="1" error="Pasirinkite kategoriją iš sąrašo. Įveskite naują kategoriją darbalapyje Sąrašo duomenys. Pasirinkite ATŠAUKTI, tada paspauskite ALT + rodyklė žemyn, jei reikia parinkčių, tada – rodyklę žemyn ir ENTER, kad pasirinktumėte" sqref="C3:C10">
      <formula1>Kategorijos</formula1>
    </dataValidation>
    <dataValidation type="list" errorStyle="warning" allowBlank="1" showInputMessage="1" showErrorMessage="1" error="Pasirinkite būseną iš sąrašo. Pasirinkite ATŠAUKTI, tada paspauskite ALT + rodyklė žemyn, jei reikia parinkčių, tada – rodyklę žemyn ir ENTER, kad pasirinktumėte" sqref="G3:G10">
      <formula1>"Nepradėta, Vykdoma, Terminas šiandien, Atidėta, Atlikta, Atšaukta, Pradelsta"</formula1>
    </dataValidation>
    <dataValidation allowBlank="1" showInputMessage="1" showErrorMessage="1" prompt="Šiame stulpelyje po antrašte įveskite pastabas" sqref="H2"/>
    <dataValidation allowBlank="1" showInputMessage="1" showErrorMessage="1" prompt="Šiame stulpelyje po antrašte įveskite terminą. Norėdami filtruoti pagal datą, naudokite antraštės filtrą, pvz., pasirinkite filtrą Data, tada pasirinkite Šis mėnuo, kad galėtumėte peržiūrėti visus einamąjį mėnesį reikiamas atlikti užduotis" sqref="E2"/>
    <dataValidation allowBlank="1" showInputMessage="1" showErrorMessage="1" prompt="Šiame stulpelyje po antrašte įveskite prekę. Naudokite antraštės filtrus, kad rastumėte konkrečius įrašus" sqref="B2"/>
    <dataValidation allowBlank="1" showInputMessage="1" showErrorMessage="1" prompt="Šiame stulpelyje po šia antrašte įveskite pradžios datą" sqref="D2"/>
    <dataValidation allowBlank="1" showInputMessage="1" showErrorMessage="1" prompt="Šiame stulpelyje po antrašte automatiškai apskaičiuojamas likusių dienų nuo šiandien iki termino skaičius" sqref="F2"/>
    <dataValidation allowBlank="1" showInputMessage="1" showErrorMessage="1" prompt="Šiame stulpelyje po antrašte įveskite kategoriją Įveskite naują kategoriją darbalapyje Sąrašo duomenys. Paspauskite ALT + rodyklė žemyn, jei reikia parinkčių, tada – rodyklę žemyn ir ENTER, kad pasirinktumėte" sqref="C2"/>
    <dataValidation allowBlank="1" showInputMessage="1" showErrorMessage="1" prompt="Šiame stulpelyje po šia antrašte pasirinkite būseną. Paspauskite ALT + rodyklė žemyn, jei reikia parinkčių, tada – rodyklę žemyn ir ENTER, kad pasirinktumėte" sqref="G2"/>
    <dataValidation allowBlank="1" showInputMessage="1" showErrorMessage="1" prompt="Šioje darbaknygėje kurkite mokytojo užduočių sąrašą. Informaciją veskite šio darbalapio lentelėje Sąrašas. Norėdami pereiti į darbalapį Sąrašo duomenys, pasirinkite langelį D1. Būsenos duomenų filtras yra langelyje J3" sqref="A1"/>
    <dataValidation allowBlank="1" showInputMessage="1" showErrorMessage="1" prompt="Šiame langelyje yra darbalapio pavadinimas. Naršymo saitas į darbalapį Sąrašo duomenys yra langelyje dešinėje. Toliau esančios lentelės eilutės atnaujinamos automatiškai pagal būseną. Legenda yra dešinėje" sqref="B1:C1"/>
    <dataValidation allowBlank="1" showInputMessage="1" showErrorMessage="1" prompt="Pasirinkite, jei norite eiti į darbalapį Sąrašo duomenys. Spalvų legenda yra langelyje dešinėje" sqref="D1"/>
  </dataValidations>
  <hyperlinks>
    <hyperlink ref="D1" location="' Sąrašo duomenys'!A1" tooltip="Pasirinkite, jei norite eiti į darbalapį Sąrašo duomenys" display="Sąrašo duomenys"/>
  </hyperlinks>
  <printOptions horizontalCentered="1"/>
  <pageMargins left="0.5" right="0.5" top="0.5" bottom="0.5" header="0.3" footer="0.3"/>
  <pageSetup paperSize="9"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249977111117893"/>
    <pageSetUpPr autoPageBreaks="0" fitToPage="1"/>
  </sheetPr>
  <dimension ref="A1:D13"/>
  <sheetViews>
    <sheetView showGridLines="0" zoomScaleNormal="100" workbookViewId="0"/>
  </sheetViews>
  <sheetFormatPr defaultRowHeight="30" customHeight="1" x14ac:dyDescent="0.25"/>
  <cols>
    <col min="1" max="1" width="2.7109375" customWidth="1"/>
    <col min="2" max="2" width="52.140625" customWidth="1"/>
    <col min="3" max="3" width="20.85546875" customWidth="1"/>
    <col min="4" max="4" width="2.42578125" customWidth="1"/>
  </cols>
  <sheetData>
    <row r="1" spans="1:4" ht="62.25" customHeight="1" x14ac:dyDescent="0.25">
      <c r="A1" s="2"/>
      <c r="B1" s="2" t="s">
        <v>37</v>
      </c>
      <c r="C1" s="5" t="s">
        <v>0</v>
      </c>
      <c r="D1" s="2"/>
    </row>
    <row r="2" spans="1:4" ht="42" customHeight="1" x14ac:dyDescent="0.25">
      <c r="B2" s="1" t="s">
        <v>29</v>
      </c>
    </row>
    <row r="3" spans="1:4" ht="30" customHeight="1" x14ac:dyDescent="0.25">
      <c r="B3" s="3" t="s">
        <v>11</v>
      </c>
    </row>
    <row r="4" spans="1:4" ht="30" customHeight="1" x14ac:dyDescent="0.25">
      <c r="B4" s="3" t="s">
        <v>12</v>
      </c>
    </row>
    <row r="5" spans="1:4" ht="30" customHeight="1" x14ac:dyDescent="0.25">
      <c r="B5" s="3" t="s">
        <v>30</v>
      </c>
    </row>
    <row r="6" spans="1:4" ht="30" customHeight="1" x14ac:dyDescent="0.25">
      <c r="B6" s="3" t="s">
        <v>15</v>
      </c>
    </row>
    <row r="7" spans="1:4" ht="30" customHeight="1" x14ac:dyDescent="0.25">
      <c r="B7" s="3" t="s">
        <v>31</v>
      </c>
    </row>
    <row r="8" spans="1:4" ht="30" customHeight="1" x14ac:dyDescent="0.25">
      <c r="B8" s="3" t="s">
        <v>14</v>
      </c>
    </row>
    <row r="9" spans="1:4" ht="30" customHeight="1" x14ac:dyDescent="0.25">
      <c r="B9" s="3" t="s">
        <v>32</v>
      </c>
    </row>
    <row r="10" spans="1:4" ht="30" customHeight="1" x14ac:dyDescent="0.25">
      <c r="B10" s="3" t="s">
        <v>33</v>
      </c>
    </row>
    <row r="11" spans="1:4" ht="30" customHeight="1" x14ac:dyDescent="0.25">
      <c r="B11" s="3" t="s">
        <v>34</v>
      </c>
    </row>
    <row r="12" spans="1:4" ht="30" customHeight="1" x14ac:dyDescent="0.25">
      <c r="B12" s="3" t="s">
        <v>35</v>
      </c>
    </row>
    <row r="13" spans="1:4" ht="30" customHeight="1" x14ac:dyDescent="0.25">
      <c r="B13" s="3" t="s">
        <v>13</v>
      </c>
    </row>
  </sheetData>
  <dataValidations count="4">
    <dataValidation allowBlank="1" showInputMessage="1" showErrorMessage="1" prompt="Pasirinkite, jei norite eiti į darbalapį Mokytojo sąrašas" sqref="C1"/>
    <dataValidation allowBlank="1" showInputMessage="1" showErrorMessage="1" prompt="Šiame langelyje yra darbalapio pavadinimas. Naršymo saitas į darbalapį Mokytojo sąrašas yra langelyje dešinėje" sqref="B1"/>
    <dataValidation allowBlank="1" showInputMessage="1" showErrorMessage="1" prompt="Šiame stulpelyje po antrašte yra kategorijos." sqref="B2"/>
    <dataValidation allowBlank="1" showInputMessage="1" showErrorMessage="1" prompt="Tinkinkite kategorijas sąrašo lentelėje darbalapyje Mokytojo sąrašas įterpdami arba modifikuodami kategorijas šio darbalapio kategorijų lentelėje" sqref="A1"/>
  </dataValidations>
  <hyperlinks>
    <hyperlink ref="C1" location="'Mokytojo sąrašas'!A1" tooltip="Pasirinkite, jei norite eiti į darbalapį Mokytojo sąrašas" display="Mokytojo sąrašas"/>
  </hyperlinks>
  <printOptions horizontalCentered="1"/>
  <pageMargins left="0.7" right="0.7" top="0.75" bottom="0.75" header="0.3" footer="0.3"/>
  <pageSetup paperSize="9"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5</vt:i4>
      </vt:variant>
    </vt:vector>
  </HeadingPairs>
  <TitlesOfParts>
    <vt:vector size="7" baseType="lpstr">
      <vt:lpstr>Mokytojo sąrašas</vt:lpstr>
      <vt:lpstr> Sąrašo duomenys</vt:lpstr>
      <vt:lpstr>Kategorijos</vt:lpstr>
      <vt:lpstr>' Sąrašo duomenys'!Print_Titles</vt:lpstr>
      <vt:lpstr>'Mokytojo sąrašas'!Print_Titles</vt:lpstr>
      <vt:lpstr>StulpelioPavadinimas1</vt:lpstr>
      <vt:lpstr>StulpelioPavadinimas2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Administrator</dc:creator>
  <cp:lastModifiedBy>tester</cp:lastModifiedBy>
  <dcterms:created xsi:type="dcterms:W3CDTF">2017-10-21T03:35:55Z</dcterms:created>
  <dcterms:modified xsi:type="dcterms:W3CDTF">2018-05-11T03:26:31Z</dcterms:modified>
</cp:coreProperties>
</file>