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5480" windowHeight="11640"/>
  </bookViews>
  <sheets>
    <sheet name="비용" sheetId="1" r:id="rId1"/>
  </sheets>
  <definedNames>
    <definedName name="_xlnm.Print_Area" localSheetId="0">비용!$A$1:$I$54</definedName>
  </definedNames>
  <calcPr calcId="145621"/>
  <webPublishing codePage="949"/>
</workbook>
</file>

<file path=xl/calcChain.xml><?xml version="1.0" encoding="utf-8"?>
<calcChain xmlns="http://schemas.openxmlformats.org/spreadsheetml/2006/main">
  <c r="D30" i="1" l="1"/>
  <c r="C30" i="1"/>
  <c r="F1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</calcChain>
</file>

<file path=xl/sharedStrings.xml><?xml version="1.0" encoding="utf-8"?>
<sst xmlns="http://schemas.openxmlformats.org/spreadsheetml/2006/main" count="36" uniqueCount="30">
  <si>
    <t>인적 자원</t>
  </si>
  <si>
    <t>예산</t>
  </si>
  <si>
    <t>실제 금액</t>
  </si>
  <si>
    <t>차이(%)</t>
  </si>
  <si>
    <t>차액(\)</t>
  </si>
  <si>
    <t>사무실</t>
  </si>
  <si>
    <t>매장</t>
  </si>
  <si>
    <t>판매원</t>
  </si>
  <si>
    <t>운영 비용</t>
  </si>
  <si>
    <t>총 비용</t>
  </si>
  <si>
    <t>회사 이름</t>
  </si>
  <si>
    <t>광고</t>
  </si>
  <si>
    <t>부채</t>
  </si>
  <si>
    <t>보너스</t>
  </si>
  <si>
    <t>집기</t>
  </si>
  <si>
    <t>발송 비용</t>
  </si>
  <si>
    <t>임대료</t>
  </si>
  <si>
    <t>영업 비용</t>
  </si>
  <si>
    <t>세금</t>
  </si>
  <si>
    <t>설비</t>
  </si>
  <si>
    <t>기타</t>
  </si>
  <si>
    <t>보험</t>
  </si>
  <si>
    <t>이자</t>
  </si>
  <si>
    <t>전화</t>
  </si>
  <si>
    <t>보수 관리비</t>
  </si>
  <si>
    <t>변호사 비용</t>
  </si>
  <si>
    <t>감가상각액</t>
  </si>
  <si>
    <t>발송</t>
  </si>
  <si>
    <t>창고 관리</t>
  </si>
  <si>
    <t>비용 예산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</si>
</sst>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₩&quot;* #,##0_-;\-&quot;₩&quot;* #,##0_-;_-&quot;₩&quot;* &quot;-&quot;_-;_-@_-"/>
    <numFmt numFmtId="165" formatCode="0.0%"/>
  </numFmts>
  <fonts count="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3"/>
      <charset val="129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8"/>
      <name val="Franklin Gothic Book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5" fillId="0" borderId="0" xfId="3"/>
    <xf numFmtId="164" fontId="0" fillId="0" borderId="0" xfId="0" applyNumberFormat="1" applyFill="1" applyBorder="1" applyAlignment="1">
      <alignment vertical="center"/>
    </xf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3"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&quot;₩&quot;* #,##0_-;\-&quot;₩&quot;* #,##0_-;_-&quot;₩&quot;* &quot;-&quot;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_-&quot;₩&quot;* #,##0_-;\-&quot;₩&quot;* #,##0_-;_-&quot;₩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&quot;₩&quot;* #,##0_-;\-&quot;₩&quot;* #,##0_-;_-&quot;₩&quot;* &quot;-&quot;_-;_-@_-"/>
    </dxf>
    <dxf>
      <numFmt numFmtId="164" formatCode="_-&quot;₩&quot;* #,##0_-;\-&quot;₩&quot;* #,##0_-;_-&quot;₩&quot;* &quot;-&quot;_-;_-@_-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&quot;₩&quot;* #,##0_-;\-&quot;₩&quot;* #,##0_-;_-&quot;₩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&quot;₩&quot;* #,##0_-;\-&quot;₩&quot;* #,##0_-;_-&quot;₩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&quot;₩&quot;* #,##0_-;\-&quot;₩&quot;* #,##0_-;_-&quot;₩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2"/>
      <tableStyleElement type="headerRow" dxfId="21"/>
      <tableStyleElement type="total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표1" ref="B4:F8" totalsRowShown="0" headerRowDxfId="17" dataDxfId="16">
  <autoFilter ref="B4:F8"/>
  <tableColumns count="5">
    <tableColumn id="1" name="인적 자원" dataDxfId="15"/>
    <tableColumn id="2" name="예산" dataDxfId="14"/>
    <tableColumn id="3" name="실제 금액" dataDxfId="13"/>
    <tableColumn id="4" name="차액(\)" dataDxfId="12">
      <calculatedColumnFormula>SUM(표1[예산]-표1[실제 금액])</calculatedColumnFormula>
    </tableColumn>
    <tableColumn id="5" name="차이(%)" dataDxfId="11">
      <calculatedColumnFormula>IFERROR(SUM(표1[차액(\)]/표1[예산]),"")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표2" ref="B10:F30" totalsRowCount="1" headerRowDxfId="10" dataDxfId="9" totalsRowDxfId="8">
  <autoFilter ref="B10:F29"/>
  <tableColumns count="5">
    <tableColumn id="1" name="운영 비용" totalsRowLabel="총 비용" dataDxfId="7" totalsRowDxfId="6"/>
    <tableColumn id="2" name="예산" totalsRowFunction="custom" dataDxfId="5">
      <totalsRowFormula>SUM(표1[예산],표2[예산])</totalsRowFormula>
    </tableColumn>
    <tableColumn id="3" name="실제 금액" totalsRowFunction="custom" dataDxfId="4">
      <totalsRowFormula>SUM(표1[실제 금액],표2[실제 금액])</totalsRowFormula>
    </tableColumn>
    <tableColumn id="4" name="차액(\)" totalsRowFunction="custom" dataDxfId="3" totalsRowDxfId="2">
      <calculatedColumnFormula>SUM(표2[예산]-표2[실제 금액])</calculatedColumnFormula>
      <totalsRowFormula>SUM(표1[차액(\)],표2[차액(\)])</totalsRowFormula>
    </tableColumn>
    <tableColumn id="5" name="차이(%)" dataDxfId="1" totalsRowDxfId="0">
      <calculatedColumnFormula>IFERROR(SUM(표2[차액(\)]/표2[예산]),"")</calculatedColumn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view="pageLayout" workbookViewId="0">
      <selection activeCell="B2" sqref="B2:C2"/>
    </sheetView>
  </sheetViews>
  <sheetFormatPr defaultRowHeight="15.75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>
      <c r="B1" s="13" t="s">
        <v>29</v>
      </c>
      <c r="C1" s="14"/>
      <c r="F1" s="11">
        <f ca="1">NOW()</f>
        <v>41054.060788773146</v>
      </c>
    </row>
    <row r="2" spans="2:6" s="10" customFormat="1" ht="15" customHeight="1">
      <c r="B2" s="15" t="s">
        <v>10</v>
      </c>
      <c r="C2" s="15"/>
      <c r="D2" s="8"/>
      <c r="E2" s="8"/>
      <c r="F2" s="9"/>
    </row>
    <row r="3" spans="2:6" ht="15" customHeight="1"/>
    <row r="4" spans="2:6" s="3" customFormat="1" ht="15" customHeight="1">
      <c r="B4" s="3" t="s">
        <v>0</v>
      </c>
      <c r="C4" s="3" t="s">
        <v>1</v>
      </c>
      <c r="D4" s="3" t="s">
        <v>2</v>
      </c>
      <c r="E4" s="3" t="s">
        <v>4</v>
      </c>
      <c r="F4" s="3" t="s">
        <v>3</v>
      </c>
    </row>
    <row r="5" spans="2:6" s="3" customFormat="1">
      <c r="B5" t="s">
        <v>5</v>
      </c>
      <c r="C5" s="12"/>
      <c r="D5" s="12"/>
      <c r="E5" s="12">
        <f>SUM(표1[예산]-표1[실제 금액])</f>
        <v>0</v>
      </c>
      <c r="F5" s="5" t="str">
        <f>IFERROR(SUM(표1[차액(\)]/표1[예산]),"")</f>
        <v/>
      </c>
    </row>
    <row r="6" spans="2:6" s="3" customFormat="1">
      <c r="B6" s="3" t="s">
        <v>6</v>
      </c>
      <c r="C6" s="12"/>
      <c r="D6" s="12"/>
      <c r="E6" s="12">
        <f>SUM(표1[예산]-표1[실제 금액])</f>
        <v>0</v>
      </c>
      <c r="F6" s="6" t="str">
        <f>IFERROR(SUM(표1[차액(\)]/표1[예산]),"")</f>
        <v/>
      </c>
    </row>
    <row r="7" spans="2:6" s="3" customFormat="1">
      <c r="B7" s="3" t="s">
        <v>7</v>
      </c>
      <c r="C7" s="12"/>
      <c r="D7" s="12"/>
      <c r="E7" s="12">
        <f>SUM(표1[예산]-표1[실제 금액])</f>
        <v>0</v>
      </c>
      <c r="F7" s="6" t="str">
        <f>IFERROR(SUM(표1[차액(\)]/표1[예산]),"")</f>
        <v/>
      </c>
    </row>
    <row r="8" spans="2:6" s="3" customFormat="1">
      <c r="B8" s="3" t="s">
        <v>20</v>
      </c>
      <c r="C8" s="12"/>
      <c r="D8" s="12"/>
      <c r="E8" s="12">
        <f>SUM(표1[예산]-표1[실제 금액])</f>
        <v>0</v>
      </c>
      <c r="F8" s="6" t="str">
        <f>IFERROR(SUM(표1[차액(\)]/표1[예산]),"")</f>
        <v/>
      </c>
    </row>
    <row r="9" spans="2:6" s="3" customFormat="1">
      <c r="C9" s="4"/>
      <c r="D9" s="4"/>
      <c r="E9" s="4"/>
      <c r="F9" s="6"/>
    </row>
    <row r="10" spans="2:6" s="3" customFormat="1">
      <c r="B10" s="3" t="s">
        <v>8</v>
      </c>
      <c r="C10" s="3" t="s">
        <v>1</v>
      </c>
      <c r="D10" s="3" t="s">
        <v>2</v>
      </c>
      <c r="E10" s="3" t="s">
        <v>4</v>
      </c>
      <c r="F10" s="3" t="s">
        <v>3</v>
      </c>
    </row>
    <row r="11" spans="2:6" s="3" customFormat="1">
      <c r="B11" s="3" t="s">
        <v>11</v>
      </c>
      <c r="C11" s="12"/>
      <c r="D11" s="12"/>
      <c r="E11" s="12">
        <f>SUM(표2[예산]-표2[실제 금액])</f>
        <v>0</v>
      </c>
      <c r="F11" s="5" t="str">
        <f>IFERROR(SUM(표2[차액(\)]/표2[예산]),"")</f>
        <v/>
      </c>
    </row>
    <row r="12" spans="2:6" s="3" customFormat="1">
      <c r="B12" s="3" t="s">
        <v>12</v>
      </c>
      <c r="C12" s="12"/>
      <c r="D12" s="12"/>
      <c r="E12" s="12">
        <f>SUM(표2[예산]-표2[실제 금액])</f>
        <v>0</v>
      </c>
      <c r="F12" s="7" t="str">
        <f>IFERROR(SUM(표2[차액(\)]/표2[예산]),"")</f>
        <v/>
      </c>
    </row>
    <row r="13" spans="2:6" s="3" customFormat="1">
      <c r="B13" s="3" t="s">
        <v>13</v>
      </c>
      <c r="C13" s="12"/>
      <c r="D13" s="12"/>
      <c r="E13" s="12">
        <f>SUM(표2[예산]-표2[실제 금액])</f>
        <v>0</v>
      </c>
      <c r="F13" s="7" t="str">
        <f>IFERROR(SUM(표2[차액(\)]/표2[예산]),"")</f>
        <v/>
      </c>
    </row>
    <row r="14" spans="2:6" s="3" customFormat="1">
      <c r="B14" s="3" t="s">
        <v>14</v>
      </c>
      <c r="C14" s="12"/>
      <c r="D14" s="12"/>
      <c r="E14" s="12">
        <f>SUM(표2[예산]-표2[실제 금액])</f>
        <v>0</v>
      </c>
      <c r="F14" s="7" t="str">
        <f>IFERROR(SUM(표2[차액(\)]/표2[예산]),"")</f>
        <v/>
      </c>
    </row>
    <row r="15" spans="2:6" s="3" customFormat="1">
      <c r="B15" s="3" t="s">
        <v>15</v>
      </c>
      <c r="C15" s="12"/>
      <c r="D15" s="12"/>
      <c r="E15" s="12">
        <f>SUM(표2[예산]-표2[실제 금액])</f>
        <v>0</v>
      </c>
      <c r="F15" s="7" t="str">
        <f>IFERROR(SUM(표2[차액(\)]/표2[예산]),"")</f>
        <v/>
      </c>
    </row>
    <row r="16" spans="2:6" s="3" customFormat="1">
      <c r="B16" s="3" t="s">
        <v>16</v>
      </c>
      <c r="C16" s="12"/>
      <c r="D16" s="12"/>
      <c r="E16" s="12">
        <f>SUM(표2[예산]-표2[실제 금액])</f>
        <v>0</v>
      </c>
      <c r="F16" s="7" t="str">
        <f>IFERROR(SUM(표2[차액(\)]/표2[예산]),"")</f>
        <v/>
      </c>
    </row>
    <row r="17" spans="2:6" s="3" customFormat="1">
      <c r="B17" s="3" t="s">
        <v>17</v>
      </c>
      <c r="C17" s="12"/>
      <c r="D17" s="12"/>
      <c r="E17" s="12">
        <f>SUM(표2[예산]-표2[실제 금액])</f>
        <v>0</v>
      </c>
      <c r="F17" s="7" t="str">
        <f>IFERROR(SUM(표2[차액(\)]/표2[예산]),"")</f>
        <v/>
      </c>
    </row>
    <row r="18" spans="2:6" s="3" customFormat="1">
      <c r="B18" s="3" t="s">
        <v>18</v>
      </c>
      <c r="C18" s="12"/>
      <c r="D18" s="12"/>
      <c r="E18" s="12">
        <f>SUM(표2[예산]-표2[실제 금액])</f>
        <v>0</v>
      </c>
      <c r="F18" s="7" t="str">
        <f>IFERROR(SUM(표2[차액(\)]/표2[예산]),"")</f>
        <v/>
      </c>
    </row>
    <row r="19" spans="2:6" s="3" customFormat="1">
      <c r="B19" s="3" t="s">
        <v>19</v>
      </c>
      <c r="C19" s="12"/>
      <c r="D19" s="12"/>
      <c r="E19" s="12">
        <f>SUM(표2[예산]-표2[실제 금액])</f>
        <v>0</v>
      </c>
      <c r="F19" s="7" t="str">
        <f>IFERROR(SUM(표2[차액(\)]/표2[예산]),"")</f>
        <v/>
      </c>
    </row>
    <row r="20" spans="2:6" s="3" customFormat="1">
      <c r="B20" s="3" t="s">
        <v>20</v>
      </c>
      <c r="C20" s="12"/>
      <c r="D20" s="12"/>
      <c r="E20" s="12">
        <f>SUM(표2[예산]-표2[실제 금액])</f>
        <v>0</v>
      </c>
      <c r="F20" s="7" t="str">
        <f>IFERROR(SUM(표2[차액(\)]/표2[예산]),"")</f>
        <v/>
      </c>
    </row>
    <row r="21" spans="2:6" s="3" customFormat="1">
      <c r="B21" s="3" t="s">
        <v>21</v>
      </c>
      <c r="C21" s="12"/>
      <c r="D21" s="12"/>
      <c r="E21" s="12">
        <f>SUM(표2[예산]-표2[실제 금액])</f>
        <v>0</v>
      </c>
      <c r="F21" s="7" t="str">
        <f>IFERROR(SUM(표2[차액(\)]/표2[예산]),"")</f>
        <v/>
      </c>
    </row>
    <row r="22" spans="2:6" s="3" customFormat="1">
      <c r="B22" s="3" t="s">
        <v>22</v>
      </c>
      <c r="C22" s="12"/>
      <c r="D22" s="12"/>
      <c r="E22" s="12">
        <f>SUM(표2[예산]-표2[실제 금액])</f>
        <v>0</v>
      </c>
      <c r="F22" s="7" t="str">
        <f>IFERROR(SUM(표2[차액(\)]/표2[예산]),"")</f>
        <v/>
      </c>
    </row>
    <row r="23" spans="2:6" s="3" customFormat="1">
      <c r="B23" s="3" t="s">
        <v>23</v>
      </c>
      <c r="C23" s="12"/>
      <c r="D23" s="12"/>
      <c r="E23" s="12">
        <f>SUM(표2[예산]-표2[실제 금액])</f>
        <v>0</v>
      </c>
      <c r="F23" s="7" t="str">
        <f>IFERROR(SUM(표2[차액(\)]/표2[예산]),"")</f>
        <v/>
      </c>
    </row>
    <row r="24" spans="2:6" s="3" customFormat="1">
      <c r="B24" s="3" t="s">
        <v>24</v>
      </c>
      <c r="C24" s="12"/>
      <c r="D24" s="12"/>
      <c r="E24" s="12">
        <f>SUM(표2[예산]-표2[실제 금액])</f>
        <v>0</v>
      </c>
      <c r="F24" s="7" t="str">
        <f>IFERROR(SUM(표2[차액(\)]/표2[예산]),"")</f>
        <v/>
      </c>
    </row>
    <row r="25" spans="2:6" s="3" customFormat="1">
      <c r="B25" s="3" t="s">
        <v>25</v>
      </c>
      <c r="C25" s="12"/>
      <c r="D25" s="12"/>
      <c r="E25" s="12">
        <f>SUM(표2[예산]-표2[실제 금액])</f>
        <v>0</v>
      </c>
      <c r="F25" s="7" t="str">
        <f>IFERROR(SUM(표2[차액(\)]/표2[예산]),"")</f>
        <v/>
      </c>
    </row>
    <row r="26" spans="2:6" s="3" customFormat="1">
      <c r="B26" s="3" t="s">
        <v>26</v>
      </c>
      <c r="C26" s="12"/>
      <c r="D26" s="12"/>
      <c r="E26" s="12">
        <f>SUM(표2[예산]-표2[실제 금액])</f>
        <v>0</v>
      </c>
      <c r="F26" s="7" t="str">
        <f>IFERROR(SUM(표2[차액(\)]/표2[예산]),"")</f>
        <v/>
      </c>
    </row>
    <row r="27" spans="2:6" s="3" customFormat="1">
      <c r="B27" s="3" t="s">
        <v>27</v>
      </c>
      <c r="C27" s="12"/>
      <c r="D27" s="12"/>
      <c r="E27" s="12">
        <f>SUM(표2[예산]-표2[실제 금액])</f>
        <v>0</v>
      </c>
      <c r="F27" s="7" t="str">
        <f>IFERROR(SUM(표2[차액(\)]/표2[예산]),"")</f>
        <v/>
      </c>
    </row>
    <row r="28" spans="2:6" s="3" customFormat="1">
      <c r="B28" s="3" t="s">
        <v>28</v>
      </c>
      <c r="C28" s="12"/>
      <c r="D28" s="12"/>
      <c r="E28" s="12">
        <f>SUM(표2[예산]-표2[실제 금액])</f>
        <v>0</v>
      </c>
      <c r="F28" s="7" t="str">
        <f>IFERROR(SUM(표2[차액(\)]/표2[예산]),"")</f>
        <v/>
      </c>
    </row>
    <row r="29" spans="2:6" s="3" customFormat="1">
      <c r="B29" s="3" t="s">
        <v>20</v>
      </c>
      <c r="C29" s="12"/>
      <c r="D29" s="12"/>
      <c r="E29" s="12">
        <f>SUM(표2[예산]-표2[실제 금액])</f>
        <v>0</v>
      </c>
      <c r="F29" s="7" t="str">
        <f>IFERROR(SUM(표2[차액(\)]/표2[예산]),"")</f>
        <v/>
      </c>
    </row>
    <row r="30" spans="2:6" s="3" customFormat="1">
      <c r="B30" s="3" t="s">
        <v>9</v>
      </c>
      <c r="C30" s="12">
        <f>SUM(표1[예산],표2[예산])</f>
        <v>0</v>
      </c>
      <c r="D30" s="12">
        <f>SUM(표1[실제 금액],표2[실제 금액])</f>
        <v>0</v>
      </c>
      <c r="E30" s="12">
        <f>SUM(표1[차액(\)],표2[차액(\)])</f>
        <v>0</v>
      </c>
      <c r="F30" s="7"/>
    </row>
  </sheetData>
  <mergeCells count="2">
    <mergeCell ref="B1:C1"/>
    <mergeCell ref="B2:C2"/>
  </mergeCells>
  <phoneticPr fontId="6" type="noConversion"/>
  <printOptions horizontalCentered="1"/>
  <pageMargins left="0.6" right="0.6" top="0.75" bottom="0.75" header="0.25" footer="0.25"/>
  <pageSetup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9c1fb53-399a-4d91-bfc2-0a118990ebe4">english</DirectSourceMarket>
    <MarketSpecific xmlns="49c1fb53-399a-4d91-bfc2-0a118990ebe4" xsi:nil="true"/>
    <ApprovalStatus xmlns="49c1fb53-399a-4d91-bfc2-0a118990ebe4">InProgress</ApprovalStatus>
    <PrimaryImageGen xmlns="49c1fb53-399a-4d91-bfc2-0a118990ebe4">true</PrimaryImageGen>
    <ThumbnailAssetId xmlns="49c1fb53-399a-4d91-bfc2-0a118990ebe4" xsi:nil="true"/>
    <TPFriendlyName xmlns="49c1fb53-399a-4d91-bfc2-0a118990ebe4">Expense budget</TPFriendlyName>
    <NumericId xmlns="49c1fb53-399a-4d91-bfc2-0a118990ebe4">-1</NumericId>
    <BusinessGroup xmlns="49c1fb53-399a-4d91-bfc2-0a118990ebe4" xsi:nil="true"/>
    <SourceTitle xmlns="49c1fb53-399a-4d91-bfc2-0a118990ebe4">Expense budget</SourceTitle>
    <APEditor xmlns="49c1fb53-399a-4d91-bfc2-0a118990ebe4">
      <UserInfo>
        <DisplayName>REDMOND\v-luannv</DisplayName>
        <AccountId>202</AccountId>
        <AccountType/>
      </UserInfo>
    </APEditor>
    <OpenTemplate xmlns="49c1fb53-399a-4d91-bfc2-0a118990ebe4">true</OpenTemplate>
    <UALocComments xmlns="49c1fb53-399a-4d91-bfc2-0a118990ebe4" xsi:nil="true"/>
    <ParentAssetId xmlns="49c1fb53-399a-4d91-bfc2-0a118990ebe4" xsi:nil="true"/>
    <PublishStatusLookup xmlns="49c1fb53-399a-4d91-bfc2-0a118990ebe4">
      <Value>69428</Value>
      <Value>452133</Value>
    </PublishStatusLookup>
    <IntlLangReviewDate xmlns="49c1fb53-399a-4d91-bfc2-0a118990ebe4" xsi:nil="true"/>
    <LastPublishResultLookup xmlns="49c1fb53-399a-4d91-bfc2-0a118990ebe4" xsi:nil="true"/>
    <MachineTranslated xmlns="49c1fb53-399a-4d91-bfc2-0a118990ebe4">false</MachineTranslated>
    <OriginalSourceMarket xmlns="49c1fb53-399a-4d91-bfc2-0a118990ebe4">english</OriginalSourceMarket>
    <TPInstallLocation xmlns="49c1fb53-399a-4d91-bfc2-0a118990ebe4">{My Templates}</TPInstallLocation>
    <ClipArtFilename xmlns="49c1fb53-399a-4d91-bfc2-0a118990ebe4" xsi:nil="true"/>
    <APDescription xmlns="49c1fb53-399a-4d91-bfc2-0a118990ebe4" xsi:nil="true"/>
    <ContentItem xmlns="49c1fb53-399a-4d91-bfc2-0a118990ebe4" xsi:nil="true"/>
    <TPCommandLine xmlns="49c1fb53-399a-4d91-bfc2-0a118990ebe4">{XL} /t {FilePath}</TPCommandLine>
    <TPAppVersion xmlns="49c1fb53-399a-4d91-bfc2-0a118990ebe4">11</TPAppVersion>
    <APAuthor xmlns="49c1fb53-399a-4d91-bfc2-0a118990ebe4">
      <UserInfo>
        <DisplayName>REDMOND\cynvey</DisplayName>
        <AccountId>215</AccountId>
        <AccountType/>
      </UserInfo>
    </APAuthor>
    <PublishTargets xmlns="49c1fb53-399a-4d91-bfc2-0a118990ebe4">OfficeOnline</PublishTargets>
    <TimesCloned xmlns="49c1fb53-399a-4d91-bfc2-0a118990ebe4" xsi:nil="true"/>
    <EditorialStatus xmlns="49c1fb53-399a-4d91-bfc2-0a118990ebe4" xsi:nil="true"/>
    <TPLaunchHelpLinkType xmlns="49c1fb53-399a-4d91-bfc2-0a118990ebe4">Template</TPLaunchHelpLinkType>
    <LastModifiedDateTime xmlns="49c1fb53-399a-4d91-bfc2-0a118990ebe4" xsi:nil="true"/>
    <AcquiredFrom xmlns="49c1fb53-399a-4d91-bfc2-0a118990ebe4" xsi:nil="true"/>
    <LastHandOff xmlns="49c1fb53-399a-4d91-bfc2-0a118990ebe4" xsi:nil="true"/>
    <AssetStart xmlns="49c1fb53-399a-4d91-bfc2-0a118990ebe4">2009-07-13T11:42:40+00:00</AssetStart>
    <Provider xmlns="49c1fb53-399a-4d91-bfc2-0a118990ebe4">EY006220130</Provider>
    <TPClientViewer xmlns="49c1fb53-399a-4d91-bfc2-0a118990ebe4">Microsoft Office Excel</TPClientViewer>
    <UACurrentWords xmlns="49c1fb53-399a-4d91-bfc2-0a118990ebe4">0</UACurrentWords>
    <UALocRecommendation xmlns="49c1fb53-399a-4d91-bfc2-0a118990ebe4">Localize</UALocRecommendation>
    <ArtSampleDocs xmlns="49c1fb53-399a-4d91-bfc2-0a118990ebe4" xsi:nil="true"/>
    <IsDeleted xmlns="49c1fb53-399a-4d91-bfc2-0a118990ebe4">false</IsDeleted>
    <TemplateStatus xmlns="49c1fb53-399a-4d91-bfc2-0a118990ebe4" xsi:nil="true"/>
    <UANotes xmlns="49c1fb53-399a-4d91-bfc2-0a118990ebe4" xsi:nil="true"/>
    <ShowIn xmlns="49c1fb53-399a-4d91-bfc2-0a118990ebe4">Show everywhere</ShowIn>
    <VoteCount xmlns="49c1fb53-399a-4d91-bfc2-0a118990ebe4" xsi:nil="true"/>
    <CSXHash xmlns="49c1fb53-399a-4d91-bfc2-0a118990ebe4" xsi:nil="true"/>
    <CSXSubmissionMarket xmlns="49c1fb53-399a-4d91-bfc2-0a118990ebe4" xsi:nil="true"/>
    <DSATActionTaken xmlns="49c1fb53-399a-4d91-bfc2-0a118990ebe4" xsi:nil="true"/>
    <AssetExpire xmlns="49c1fb53-399a-4d91-bfc2-0a118990ebe4">2100-01-01T00:00:00+00:00</AssetExpire>
    <SubmitterId xmlns="49c1fb53-399a-4d91-bfc2-0a118990ebe4" xsi:nil="true"/>
    <TPExecutable xmlns="49c1fb53-399a-4d91-bfc2-0a118990ebe4" xsi:nil="true"/>
    <AssetType xmlns="49c1fb53-399a-4d91-bfc2-0a118990ebe4">TP</AssetType>
    <ApprovalLog xmlns="49c1fb53-399a-4d91-bfc2-0a118990ebe4" xsi:nil="true"/>
    <BugNumber xmlns="49c1fb53-399a-4d91-bfc2-0a118990ebe4" xsi:nil="true"/>
    <CSXSubmissionDate xmlns="49c1fb53-399a-4d91-bfc2-0a118990ebe4" xsi:nil="true"/>
    <CSXUpdate xmlns="49c1fb53-399a-4d91-bfc2-0a118990ebe4">false</CSXUpdate>
    <Milestone xmlns="49c1fb53-399a-4d91-bfc2-0a118990ebe4" xsi:nil="true"/>
    <OriginAsset xmlns="49c1fb53-399a-4d91-bfc2-0a118990ebe4" xsi:nil="true"/>
    <TPComponent xmlns="49c1fb53-399a-4d91-bfc2-0a118990ebe4">EXCELFiles</TPComponent>
    <AssetId xmlns="49c1fb53-399a-4d91-bfc2-0a118990ebe4">TP010089940</AssetId>
    <TPLaunchHelpLink xmlns="49c1fb53-399a-4d91-bfc2-0a118990ebe4" xsi:nil="true"/>
    <TPApplication xmlns="49c1fb53-399a-4d91-bfc2-0a118990ebe4">Excel</TPApplication>
    <IntlLocPriority xmlns="49c1fb53-399a-4d91-bfc2-0a118990ebe4" xsi:nil="true"/>
    <HandoffToMSDN xmlns="49c1fb53-399a-4d91-bfc2-0a118990ebe4" xsi:nil="true"/>
    <IntlLangReviewer xmlns="49c1fb53-399a-4d91-bfc2-0a118990ebe4" xsi:nil="true"/>
    <CrawlForDependencies xmlns="49c1fb53-399a-4d91-bfc2-0a118990ebe4">false</CrawlForDependencies>
    <PlannedPubDate xmlns="49c1fb53-399a-4d91-bfc2-0a118990ebe4" xsi:nil="true"/>
    <TrustLevel xmlns="49c1fb53-399a-4d91-bfc2-0a118990ebe4">1 Microsoft Managed Content</TrustLevel>
    <IsSearchable xmlns="49c1fb53-399a-4d91-bfc2-0a118990ebe4">false</IsSearchable>
    <TPNamespace xmlns="49c1fb53-399a-4d91-bfc2-0a118990ebe4">EXCEL</TPNamespace>
    <Markets xmlns="49c1fb53-399a-4d91-bfc2-0a118990ebe4"/>
    <UAProjectedTotalWords xmlns="49c1fb53-399a-4d91-bfc2-0a118990ebe4" xsi:nil="true"/>
    <IntlLangReview xmlns="49c1fb53-399a-4d91-bfc2-0a118990ebe4" xsi:nil="true"/>
    <AverageRating xmlns="49c1fb53-399a-4d91-bfc2-0a118990ebe4" xsi:nil="true"/>
    <OutputCachingOn xmlns="49c1fb53-399a-4d91-bfc2-0a118990ebe4">false</OutputCachingOn>
    <Manager xmlns="49c1fb53-399a-4d91-bfc2-0a118990ebe4" xsi:nil="true"/>
    <PolicheckWords xmlns="49c1fb53-399a-4d91-bfc2-0a118990ebe4" xsi:nil="true"/>
    <FriendlyTitle xmlns="49c1fb53-399a-4d91-bfc2-0a118990ebe4" xsi:nil="true"/>
    <TemplateTemplateType xmlns="49c1fb53-399a-4d91-bfc2-0a118990ebe4">Excel - Macro 12 Default</TemplateTemplateType>
    <LegacyData xmlns="49c1fb53-399a-4d91-bfc2-0a118990ebe4" xsi:nil="true"/>
    <OOCacheId xmlns="49c1fb53-399a-4d91-bfc2-0a118990ebe4" xsi:nil="true"/>
    <EditorialTags xmlns="49c1fb53-399a-4d91-bfc2-0a118990ebe4" xsi:nil="true"/>
    <Providers xmlns="49c1fb53-399a-4d91-bfc2-0a118990ebe4" xsi:nil="true"/>
    <Downloads xmlns="49c1fb53-399a-4d91-bfc2-0a118990ebe4">0</Downloads>
    <LocRecommendedHandoff xmlns="49c1fb53-399a-4d91-bfc2-0a118990ebe4" xsi:nil="true"/>
    <LocalizationTagsTaxHTField0 xmlns="49c1fb53-399a-4d91-bfc2-0a118990ebe4">
      <Terms xmlns="http://schemas.microsoft.com/office/infopath/2007/PartnerControls"/>
    </LocalizationTagsTaxHTField0>
    <ScenarioTagsTaxHTField0 xmlns="49c1fb53-399a-4d91-bfc2-0a118990ebe4">
      <Terms xmlns="http://schemas.microsoft.com/office/infopath/2007/PartnerControls"/>
    </ScenarioTagsTaxHTField0>
    <LocLastLocAttemptVersionLookup xmlns="49c1fb53-399a-4d91-bfc2-0a118990ebe4">31808</LocLastLocAttemptVersionLookup>
    <LocNewPublishedVersionLookup xmlns="49c1fb53-399a-4d91-bfc2-0a118990ebe4" xsi:nil="true"/>
    <BlockPublish xmlns="49c1fb53-399a-4d91-bfc2-0a118990ebe4" xsi:nil="true"/>
    <RecommendationsModifier xmlns="49c1fb53-399a-4d91-bfc2-0a118990ebe4" xsi:nil="true"/>
    <LocOverallLocStatusLookup xmlns="49c1fb53-399a-4d91-bfc2-0a118990ebe4" xsi:nil="true"/>
    <LocManualTestRequired xmlns="49c1fb53-399a-4d91-bfc2-0a118990ebe4" xsi:nil="true"/>
    <LocProcessedForHandoffsLookup xmlns="49c1fb53-399a-4d91-bfc2-0a118990ebe4" xsi:nil="true"/>
    <FeatureTagsTaxHTField0 xmlns="49c1fb53-399a-4d91-bfc2-0a118990ebe4">
      <Terms xmlns="http://schemas.microsoft.com/office/infopath/2007/PartnerControls"/>
    </FeatureTagsTaxHTField0>
    <LocOverallPreviewStatusLookup xmlns="49c1fb53-399a-4d91-bfc2-0a118990ebe4" xsi:nil="true"/>
    <InternalTagsTaxHTField0 xmlns="49c1fb53-399a-4d91-bfc2-0a118990ebe4">
      <Terms xmlns="http://schemas.microsoft.com/office/infopath/2007/PartnerControls"/>
    </InternalTagsTaxHTField0>
    <LocComments xmlns="49c1fb53-399a-4d91-bfc2-0a118990ebe4" xsi:nil="true"/>
    <LocProcessedForMarketsLookup xmlns="49c1fb53-399a-4d91-bfc2-0a118990ebe4" xsi:nil="true"/>
    <LocOverallHandbackStatusLookup xmlns="49c1fb53-399a-4d91-bfc2-0a118990ebe4" xsi:nil="true"/>
    <CampaignTagsTaxHTField0 xmlns="49c1fb53-399a-4d91-bfc2-0a118990ebe4">
      <Terms xmlns="http://schemas.microsoft.com/office/infopath/2007/PartnerControls"/>
    </CampaignTagsTaxHTField0>
    <LocOverallPublishStatusLookup xmlns="49c1fb53-399a-4d91-bfc2-0a118990ebe4" xsi:nil="true"/>
    <TaxCatchAll xmlns="49c1fb53-399a-4d91-bfc2-0a118990ebe4"/>
    <LocLastLocAttemptVersionTypeLookup xmlns="49c1fb53-399a-4d91-bfc2-0a118990ebe4" xsi:nil="true"/>
    <LocPublishedDependentAssetsLookup xmlns="49c1fb53-399a-4d91-bfc2-0a118990ebe4" xsi:nil="true"/>
    <LocPublishedLinkedAssetsLookup xmlns="49c1fb53-399a-4d91-bfc2-0a118990ebe4" xsi:nil="true"/>
    <OriginalRelease xmlns="49c1fb53-399a-4d91-bfc2-0a118990ebe4">14</OriginalRelease>
    <LocMarketGroupTiers2 xmlns="49c1fb53-399a-4d91-bfc2-0a118990eb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9214CE-0C08-4AC0-BF0A-9D5B930E8F76}"/>
</file>

<file path=customXml/itemProps2.xml><?xml version="1.0" encoding="utf-8"?>
<ds:datastoreItem xmlns:ds="http://schemas.openxmlformats.org/officeDocument/2006/customXml" ds:itemID="{2E408B33-7B33-464E-81B9-31297343F61F}"/>
</file>

<file path=customXml/itemProps3.xml><?xml version="1.0" encoding="utf-8"?>
<ds:datastoreItem xmlns:ds="http://schemas.openxmlformats.org/officeDocument/2006/customXml" ds:itemID="{4EF02045-9526-42BF-AB50-97956BFD9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비용</vt:lpstr>
      <vt:lpstr>비용!Print_Area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cp:lastModifiedBy/>
  <dcterms:created xsi:type="dcterms:W3CDTF">2006-06-14T18:51:55Z</dcterms:created>
  <dcterms:modified xsi:type="dcterms:W3CDTF">2012-05-25T08:27:32Z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2569800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