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\Desktop\Temp\ko-KR\target\"/>
    </mc:Choice>
  </mc:AlternateContent>
  <bookViews>
    <workbookView xWindow="0" yWindow="0" windowWidth="21600" windowHeight="10185" tabRatio="550" xr2:uid="{00000000-000D-0000-FFFF-FFFF00000000}"/>
  </bookViews>
  <sheets>
    <sheet name="요약" sheetId="1" r:id="rId1"/>
    <sheet name="월별 수입" sheetId="3" r:id="rId2"/>
    <sheet name="월별 지출" sheetId="4" r:id="rId3"/>
    <sheet name="월 저축" sheetId="5" r:id="rId4"/>
    <sheet name="차트 데이터" sheetId="2" state="hidden" r:id="rId5"/>
  </sheets>
  <definedNames>
    <definedName name="ColumnTitleRegion1..C4.1">요약!$C$3</definedName>
    <definedName name="ColumnTitleRegion2..C6.1">요약!$C$5</definedName>
    <definedName name="ColumnTitleRegion3..C8.1">요약!$C$7</definedName>
    <definedName name="ColumnTitleRegion4..C10.1">요약!$C$9</definedName>
    <definedName name="_xlnm.Print_Titles" localSheetId="3">'월 저축'!$2:$3</definedName>
    <definedName name="_xlnm.Print_Titles" localSheetId="1">'월별 수입'!$2:$3</definedName>
    <definedName name="_xlnm.Print_Titles" localSheetId="2">'월별 지출'!$2:$3</definedName>
    <definedName name="수입_지출_비율">'차트 데이터'!$B$5</definedName>
    <definedName name="예산_제목">요약!$B$1</definedName>
    <definedName name="제목2">월별수입[[#Headers],[항목]]</definedName>
    <definedName name="제목3">월별지출[[#Headers],[항목]]</definedName>
    <definedName name="제목4">저축[[#Headers],[날짜]]</definedName>
    <definedName name="총_월_저축">요약!$C$8</definedName>
    <definedName name="총_월_지출">요약!$C$6</definedName>
    <definedName name="총_월수입">요약!$C$4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1" i="4"/>
  <c r="B1" i="5"/>
  <c r="B1" i="3"/>
  <c r="C8" i="1"/>
  <c r="C6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<sst xmlns="http://schemas.openxmlformats.org/spreadsheetml/2006/main" count="51" uniqueCount="32">
  <si>
    <t>개인 예산</t>
  </si>
  <si>
    <t>수입 지출 비율</t>
  </si>
  <si>
    <t>요약</t>
  </si>
  <si>
    <t>총 월수입</t>
  </si>
  <si>
    <t>총 월 지출</t>
  </si>
  <si>
    <t>총 월 저축</t>
  </si>
  <si>
    <t>현금 잔액</t>
  </si>
  <si>
    <t>월별 수입</t>
  </si>
  <si>
    <t>항목</t>
  </si>
  <si>
    <t>금액</t>
  </si>
  <si>
    <t>월별 지출</t>
  </si>
  <si>
    <t>기한</t>
  </si>
  <si>
    <t>날짜</t>
  </si>
  <si>
    <t>월 저축</t>
  </si>
  <si>
    <t>차트 데이터</t>
  </si>
  <si>
    <t>이 셀에는 총 월수입 월별 총 월 지출 보여 주는 세로 막대형 차트가 표시됩니다.</t>
    <phoneticPr fontId="2" type="noConversion"/>
  </si>
  <si>
    <r>
      <rPr>
        <sz val="11"/>
        <color theme="3" tint="0.24994659260841701"/>
        <rFont val="Century Gothic"/>
        <family val="3"/>
        <charset val="129"/>
        <scheme val="minor"/>
      </rPr>
      <t>수입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출처</t>
    </r>
    <r>
      <rPr>
        <sz val="11"/>
        <color theme="3" tint="0.24994659260841701"/>
        <rFont val="Century Gothic"/>
        <family val="2"/>
        <scheme val="minor"/>
      </rPr>
      <t xml:space="preserve"> 1</t>
    </r>
  </si>
  <si>
    <r>
      <rPr>
        <sz val="11"/>
        <color theme="3" tint="0.24994659260841701"/>
        <rFont val="Century Gothic"/>
        <family val="3"/>
        <charset val="129"/>
        <scheme val="minor"/>
      </rPr>
      <t>수입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출처</t>
    </r>
    <r>
      <rPr>
        <sz val="11"/>
        <color theme="3" tint="0.24994659260841701"/>
        <rFont val="Century Gothic"/>
        <family val="2"/>
        <scheme val="minor"/>
      </rPr>
      <t xml:space="preserve"> 2</t>
    </r>
  </si>
  <si>
    <r>
      <rPr>
        <sz val="11"/>
        <color theme="3" tint="0.24994659260841701"/>
        <rFont val="Century Gothic"/>
        <family val="3"/>
        <charset val="129"/>
        <scheme val="minor"/>
      </rPr>
      <t>기타</t>
    </r>
  </si>
  <si>
    <r>
      <rPr>
        <sz val="11"/>
        <color theme="3" tint="0.24994659260841701"/>
        <rFont val="Century Gothic"/>
        <family val="3"/>
        <charset val="129"/>
        <scheme val="minor"/>
      </rPr>
      <t>날짜</t>
    </r>
  </si>
  <si>
    <r>
      <rPr>
        <sz val="11"/>
        <color theme="3" tint="0.24994659260841701"/>
        <rFont val="Century Gothic"/>
        <family val="3"/>
        <charset val="129"/>
        <scheme val="minor"/>
      </rPr>
      <t>임대료</t>
    </r>
    <r>
      <rPr>
        <sz val="11"/>
        <color theme="3" tint="0.24994659260841701"/>
        <rFont val="Century Gothic"/>
        <family val="2"/>
        <scheme val="minor"/>
      </rPr>
      <t>/</t>
    </r>
    <r>
      <rPr>
        <sz val="11"/>
        <color theme="3" tint="0.24994659260841701"/>
        <rFont val="Century Gothic"/>
        <family val="3"/>
        <charset val="129"/>
        <scheme val="minor"/>
      </rPr>
      <t>대출</t>
    </r>
  </si>
  <si>
    <r>
      <rPr>
        <sz val="11"/>
        <color theme="3" tint="0.24994659260841701"/>
        <rFont val="Century Gothic"/>
        <family val="3"/>
        <charset val="129"/>
        <scheme val="minor"/>
      </rPr>
      <t>전기</t>
    </r>
  </si>
  <si>
    <r>
      <rPr>
        <sz val="11"/>
        <color theme="3" tint="0.24994659260841701"/>
        <rFont val="Century Gothic"/>
        <family val="3"/>
        <charset val="129"/>
        <scheme val="minor"/>
      </rPr>
      <t>가스</t>
    </r>
  </si>
  <si>
    <r>
      <rPr>
        <sz val="11"/>
        <color theme="3" tint="0.24994659260841701"/>
        <rFont val="Century Gothic"/>
        <family val="3"/>
        <charset val="129"/>
        <scheme val="minor"/>
      </rPr>
      <t>휴대폰</t>
    </r>
  </si>
  <si>
    <r>
      <rPr>
        <sz val="11"/>
        <color theme="3" tint="0.24994659260841701"/>
        <rFont val="Century Gothic"/>
        <family val="3"/>
        <charset val="129"/>
        <scheme val="minor"/>
      </rPr>
      <t>식료품</t>
    </r>
  </si>
  <si>
    <r>
      <rPr>
        <sz val="11"/>
        <color theme="3" tint="0.24994659260841701"/>
        <rFont val="Century Gothic"/>
        <family val="3"/>
        <charset val="129"/>
        <scheme val="minor"/>
      </rPr>
      <t>차량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할부금</t>
    </r>
  </si>
  <si>
    <r>
      <rPr>
        <sz val="11"/>
        <color theme="3" tint="0.24994659260841701"/>
        <rFont val="Century Gothic"/>
        <family val="3"/>
        <charset val="129"/>
        <scheme val="minor"/>
      </rPr>
      <t>차량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유지비</t>
    </r>
  </si>
  <si>
    <r>
      <rPr>
        <sz val="11"/>
        <color theme="3" tint="0.24994659260841701"/>
        <rFont val="Century Gothic"/>
        <family val="3"/>
        <charset val="129"/>
        <scheme val="minor"/>
      </rPr>
      <t>학자금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대출</t>
    </r>
  </si>
  <si>
    <r>
      <rPr>
        <sz val="11"/>
        <color theme="3" tint="0.24994659260841701"/>
        <rFont val="Century Gothic"/>
        <family val="3"/>
        <charset val="129"/>
        <scheme val="minor"/>
      </rPr>
      <t>신용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카드</t>
    </r>
  </si>
  <si>
    <r>
      <rPr>
        <sz val="11"/>
        <color theme="3" tint="0.24994659260841701"/>
        <rFont val="Century Gothic"/>
        <family val="3"/>
        <charset val="129"/>
        <scheme val="minor"/>
      </rPr>
      <t>자동차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보험</t>
    </r>
  </si>
  <si>
    <r>
      <rPr>
        <sz val="11"/>
        <color theme="3" tint="0.24994659260841701"/>
        <rFont val="Century Gothic"/>
        <family val="3"/>
        <charset val="129"/>
        <scheme val="minor"/>
      </rPr>
      <t>개인</t>
    </r>
    <r>
      <rPr>
        <sz val="11"/>
        <color theme="3" tint="0.24994659260841701"/>
        <rFont val="Century Gothic"/>
        <family val="2"/>
        <scheme val="minor"/>
      </rPr>
      <t xml:space="preserve"> </t>
    </r>
    <r>
      <rPr>
        <sz val="11"/>
        <color theme="3" tint="0.24994659260841701"/>
        <rFont val="Century Gothic"/>
        <family val="3"/>
        <charset val="129"/>
        <scheme val="minor"/>
      </rPr>
      <t>관리</t>
    </r>
  </si>
  <si>
    <r>
      <rPr>
        <sz val="11"/>
        <color theme="3" tint="0.24994659260841701"/>
        <rFont val="Century Gothic"/>
        <family val="3"/>
        <charset val="129"/>
        <scheme val="minor"/>
      </rPr>
      <t>여가비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</si>
</sst>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&quot;₩&quot;* #,##0_-;\-&quot;₩&quot;* #,##0_-;_-&quot;₩&quot;* &quot;-&quot;_-;_-@_-"/>
    <numFmt numFmtId="165" formatCode="_-* #,##0_-;\-* #,##0_-;_-* &quot;-&quot;_-;_-@_-"/>
    <numFmt numFmtId="166" formatCode="_-&quot;₩&quot;* #,##0.00_-;\-&quot;₩&quot;* #,##0.00_-;_-&quot;₩&quot;* &quot;-&quot;??_-;_-@_-"/>
    <numFmt numFmtId="167" formatCode="_-* #,##0.00_-;\-* #,##0.00_-;_-* &quot;-&quot;??_-;_-@_-"/>
    <numFmt numFmtId="168" formatCode="&quot;₩&quot;#,##0"/>
    <numFmt numFmtId="169" formatCode="&quot;₩&quot;#,##0.00"/>
    <numFmt numFmtId="170" formatCode="yyyy&quot;년&quot;\ m&quot;월&quot;\ d&quot;일&quot;;@"/>
  </numFmts>
  <fonts count="13">
    <font>
      <sz val="11"/>
      <color theme="3" tint="0.24994659260841701"/>
      <name val="맑은 고딕"/>
      <family val="3"/>
      <charset val="129"/>
    </font>
    <font>
      <sz val="11"/>
      <color theme="3" tint="0.24994659260841701"/>
      <name val="Century Gothic"/>
      <family val="2"/>
      <scheme val="minor"/>
    </font>
    <font>
      <sz val="8"/>
      <name val="Century Gothic"/>
      <family val="3"/>
      <charset val="129"/>
      <scheme val="minor"/>
    </font>
    <font>
      <sz val="20"/>
      <color theme="0"/>
      <name val="맑은 고딕"/>
      <family val="3"/>
      <charset val="129"/>
    </font>
    <font>
      <sz val="11"/>
      <color theme="3" tint="0.24994659260841701"/>
      <name val="맑은 고딕"/>
      <family val="3"/>
      <charset val="129"/>
    </font>
    <font>
      <sz val="13"/>
      <color theme="3" tint="0.24994659260841701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1"/>
      <color theme="4" tint="-0.24994659260841701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24"/>
      <color theme="3" tint="0.24994659260841701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3" tint="0.24994659260841701"/>
      <name val="Century Gothic"/>
      <family val="3"/>
      <charset val="129"/>
      <scheme val="minor"/>
    </font>
    <font>
      <b/>
      <sz val="10"/>
      <color theme="3" tint="9.9917600024414813E-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/>
    <xf numFmtId="0" fontId="3" fillId="2" borderId="0" applyNumberFormat="0" applyProtection="0">
      <alignment horizontal="left" vertical="center"/>
    </xf>
    <xf numFmtId="0" fontId="5" fillId="0" borderId="0" applyNumberFormat="0" applyProtection="0">
      <alignment horizontal="left"/>
    </xf>
    <xf numFmtId="0" fontId="7" fillId="0" borderId="1" applyNumberFormat="0" applyAlignment="0" applyProtection="0"/>
    <xf numFmtId="168" fontId="9" fillId="0" borderId="0" applyAlignment="0" applyProtection="0"/>
    <xf numFmtId="0" fontId="12" fillId="0" borderId="0" applyNumberFormat="0" applyFill="0" applyBorder="0" applyAlignment="0" applyProtection="0"/>
    <xf numFmtId="168" fontId="9" fillId="0" borderId="0">
      <alignment horizontal="left" vertical="top"/>
    </xf>
    <xf numFmtId="169" fontId="4" fillId="0" borderId="0">
      <alignment horizontal="left" vertical="center"/>
    </xf>
    <xf numFmtId="0" fontId="4" fillId="0" borderId="0">
      <alignment horizontal="left" vertical="center" wrapText="1"/>
    </xf>
    <xf numFmtId="170" fontId="4" fillId="0" borderId="0">
      <alignment horizontal="left" vertical="center"/>
    </xf>
    <xf numFmtId="167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6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9" fontId="4" fillId="0" borderId="0" applyFill="0" applyBorder="0" applyAlignment="0" applyProtection="0">
      <alignment vertical="center"/>
    </xf>
    <xf numFmtId="0" fontId="4" fillId="3" borderId="2" applyNumberFormat="0" applyAlignment="0" applyProtection="0">
      <alignment vertical="center"/>
    </xf>
  </cellStyleXfs>
  <cellXfs count="16">
    <xf numFmtId="0" fontId="0" fillId="0" borderId="0" xfId="0"/>
    <xf numFmtId="169" fontId="4" fillId="0" borderId="0" xfId="7">
      <alignment horizontal="left" vertical="center"/>
    </xf>
    <xf numFmtId="0" fontId="4" fillId="0" borderId="0" xfId="8">
      <alignment horizontal="left" vertical="center" wrapText="1"/>
    </xf>
    <xf numFmtId="170" fontId="4" fillId="0" borderId="0" xfId="9">
      <alignment horizontal="left" vertical="center"/>
    </xf>
    <xf numFmtId="0" fontId="3" fillId="2" borderId="0" xfId="1" applyFont="1">
      <alignment horizontal="left" vertical="center"/>
    </xf>
    <xf numFmtId="0" fontId="4" fillId="0" borderId="0" xfId="0" applyFont="1"/>
    <xf numFmtId="0" fontId="5" fillId="0" borderId="0" xfId="2" applyFont="1">
      <alignment horizontal="left"/>
    </xf>
    <xf numFmtId="0" fontId="4" fillId="0" borderId="0" xfId="0" applyFont="1" applyAlignment="1">
      <alignment horizontal="left" vertical="center"/>
    </xf>
    <xf numFmtId="0" fontId="7" fillId="0" borderId="1" xfId="3" applyFont="1"/>
    <xf numFmtId="168" fontId="9" fillId="0" borderId="0" xfId="6" applyFont="1">
      <alignment horizontal="left" vertical="top"/>
    </xf>
    <xf numFmtId="0" fontId="7" fillId="0" borderId="1" xfId="3" applyFont="1" applyAlignment="1">
      <alignment horizontal="left"/>
    </xf>
    <xf numFmtId="0" fontId="4" fillId="0" borderId="0" xfId="0" applyFont="1" applyAlignment="1">
      <alignment horizontal="left"/>
    </xf>
    <xf numFmtId="9" fontId="10" fillId="0" borderId="0" xfId="0" applyNumberFormat="1" applyFont="1" applyAlignment="1">
      <alignment horizontal="left" vertical="center"/>
    </xf>
    <xf numFmtId="168" fontId="9" fillId="0" borderId="0" xfId="6" applyNumberFormat="1" applyFont="1">
      <alignment horizontal="left" vertical="top"/>
    </xf>
    <xf numFmtId="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6"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" xfId="15" builtinId="10" customBuiltin="1"/>
    <cellStyle name="Percent" xfId="14" builtinId="5" customBuiltin="1"/>
    <cellStyle name="Title" xfId="1" builtinId="15" customBuiltin="1"/>
    <cellStyle name="금액" xfId="7" xr:uid="{00000000-0005-0000-0000-000000000000}"/>
    <cellStyle name="날짜" xfId="9" xr:uid="{00000000-0005-0000-0000-000001000000}"/>
    <cellStyle name="합계" xfId="6" xr:uid="{00000000-0005-0000-0000-00000E000000}"/>
    <cellStyle name="항목" xfId="8" xr:uid="{00000000-0005-0000-0000-00000F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169" formatCode="&quot;₩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169" formatCode="&quot;₩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169" formatCode="&quot;₩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개인 예산표" defaultPivotStyle="PivotStyleLight16">
    <tableStyle name="개인 예산표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tx>
                <c:rich>
                  <a:bodyPr/>
                  <a:lstStyle/>
                  <a:p>
                    <a:fld id="{57698C43-5438-43E4-B1CB-520DC00B87F0}" type="VALUE">
                      <a:rPr lang="en-US" altLang="ko-KR" sz="530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457156090782772"/>
                      <c:h val="0.999862272407859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'차트 데이터'!$B$4:$B$5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수입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요약!$C$4</c:f>
              <c:numCache>
                <c:formatCode>"₩"#,##0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지출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요약!$C$6</c:f>
              <c:numCache>
                <c:formatCode>"₩"#,##0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₩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수입백분율차트" descr="지출한 수입 비율을 나타내는 도넛형 차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수입비용차트" descr="수입 및 지출을 비교하여 보여 주는 세로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월별수입" displayName="월별수입" ref="B3:C6" headerRowDxfId="12" dataDxfId="11">
  <autoFilter ref="B3:C6" xr:uid="{00000000-0009-0000-0100-000004000000}"/>
  <tableColumns count="2">
    <tableColumn id="1" xr3:uid="{00000000-0010-0000-0000-000001000000}" name="항목" totalsRowLabel="요약" totalsRowDxfId="10" dataCellStyle="항목"/>
    <tableColumn id="2" xr3:uid="{00000000-0010-0000-0000-000002000000}" name="금액" totalsRowFunction="sum" totalsRowDxfId="9" dataCellStyle="금액"/>
  </tableColumns>
  <tableStyleInfo name="개인 예산표" showFirstColumn="0" showLastColumn="0" showRowStripes="1" showColumnStripes="0"/>
  <extLst>
    <ext xmlns:x14="http://schemas.microsoft.com/office/spreadsheetml/2009/9/main" uri="{504A1905-F514-4f6f-8877-14C23A59335A}">
      <x14:table altTextSummary="이 표에 월별 수입원 및 금액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월별지출" displayName="월별지출" ref="B3:D16" headerRowDxfId="8" dataDxfId="7">
  <autoFilter ref="B3:D16" xr:uid="{00000000-0009-0000-0100-000008000000}"/>
  <tableColumns count="3">
    <tableColumn id="1" xr3:uid="{00000000-0010-0000-0100-000001000000}" name="항목" totalsRowLabel="요약" totalsRowDxfId="6" dataCellStyle="항목"/>
    <tableColumn id="2" xr3:uid="{00000000-0010-0000-0100-000002000000}" name="기한" totalsRowDxfId="5" dataCellStyle="날짜"/>
    <tableColumn id="3" xr3:uid="{00000000-0010-0000-0100-000003000000}" name="금액" totalsRowFunction="sum" totalsRowDxfId="4" dataCellStyle="금액"/>
  </tableColumns>
  <tableStyleInfo name="개인 예산표" showFirstColumn="0" showLastColumn="0" showRowStripes="1" showColumnStripes="0"/>
  <extLst>
    <ext xmlns:x14="http://schemas.microsoft.com/office/spreadsheetml/2009/9/main" uri="{504A1905-F514-4f6f-8877-14C23A59335A}">
      <x14:table altTextSummary="이 표에 월별 경비 항목, 기한 및 금액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저축" displayName="저축" ref="B3:C6" headerRowDxfId="3" dataDxfId="2">
  <autoFilter ref="B3:C6" xr:uid="{00000000-0009-0000-0100-00000C000000}"/>
  <tableColumns count="2">
    <tableColumn id="1" xr3:uid="{00000000-0010-0000-0200-000001000000}" name="날짜" totalsRowLabel="요약" totalsRowDxfId="1" dataCellStyle="날짜"/>
    <tableColumn id="2" xr3:uid="{00000000-0010-0000-0200-000002000000}" name="금액" totalsRowFunction="sum" totalsRowDxfId="0" dataCellStyle="금액"/>
  </tableColumns>
  <tableStyleInfo name="개인 예산표" showFirstColumn="0" showLastColumn="0" showRowStripes="1" showColumnStripes="0"/>
  <extLst>
    <ext xmlns:x14="http://schemas.microsoft.com/office/spreadsheetml/2009/9/main" uri="{504A1905-F514-4f6f-8877-14C23A59335A}">
      <x14:table altTextSummary="이 표에 월별 저축 금액과 날짜를 입력합니다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/>
  <cols>
    <col min="1" max="1" width="2.625" style="5" customWidth="1"/>
    <col min="2" max="2" width="40.625" style="11" customWidth="1"/>
    <col min="3" max="3" width="30.625" style="5" customWidth="1"/>
    <col min="4" max="8" width="9" style="11"/>
    <col min="9" max="9" width="2.625" style="11" customWidth="1"/>
    <col min="10" max="16384" width="9" style="11"/>
  </cols>
  <sheetData>
    <row r="1" spans="1:8" s="4" customFormat="1" ht="40.5" customHeight="1">
      <c r="B1" s="4" t="s">
        <v>0</v>
      </c>
    </row>
    <row r="2" spans="1:8" s="7" customFormat="1" ht="33" customHeight="1">
      <c r="A2" s="5"/>
      <c r="B2" s="6" t="s">
        <v>1</v>
      </c>
      <c r="C2" s="6" t="s">
        <v>2</v>
      </c>
    </row>
    <row r="3" spans="1:8" s="7" customFormat="1" ht="18.75" customHeight="1">
      <c r="A3" s="5"/>
      <c r="B3" s="14">
        <f>수입_지출_비율</f>
        <v>0.62293333333333334</v>
      </c>
      <c r="C3" s="8" t="s">
        <v>3</v>
      </c>
      <c r="D3" s="15" t="s">
        <v>15</v>
      </c>
      <c r="E3" s="15"/>
      <c r="F3" s="15"/>
      <c r="G3" s="15"/>
      <c r="H3" s="15"/>
    </row>
    <row r="4" spans="1:8" s="7" customFormat="1" ht="46.5" customHeight="1">
      <c r="A4" s="5"/>
      <c r="B4" s="14"/>
      <c r="C4" s="13">
        <f>SUM(월별수입[[#All],[금액]])</f>
        <v>3750</v>
      </c>
      <c r="D4" s="15"/>
      <c r="E4" s="15"/>
      <c r="F4" s="15"/>
      <c r="G4" s="15"/>
      <c r="H4" s="15"/>
    </row>
    <row r="5" spans="1:8" s="7" customFormat="1" ht="18.75" customHeight="1">
      <c r="A5" s="5"/>
      <c r="B5" s="14"/>
      <c r="C5" s="10" t="s">
        <v>4</v>
      </c>
      <c r="D5" s="15"/>
      <c r="E5" s="15"/>
      <c r="F5" s="15"/>
      <c r="G5" s="15"/>
      <c r="H5" s="15"/>
    </row>
    <row r="6" spans="1:8" s="7" customFormat="1" ht="46.5" customHeight="1">
      <c r="A6" s="5"/>
      <c r="B6" s="14"/>
      <c r="C6" s="9">
        <f>SUM(월별지출[[#All],[금액]])</f>
        <v>2336</v>
      </c>
      <c r="D6" s="15"/>
      <c r="E6" s="15"/>
      <c r="F6" s="15"/>
      <c r="G6" s="15"/>
      <c r="H6" s="15"/>
    </row>
    <row r="7" spans="1:8" s="7" customFormat="1" ht="18.75" customHeight="1">
      <c r="A7" s="5"/>
      <c r="B7" s="14"/>
      <c r="C7" s="10" t="s">
        <v>5</v>
      </c>
      <c r="D7" s="15"/>
      <c r="E7" s="15"/>
      <c r="F7" s="15"/>
      <c r="G7" s="15"/>
      <c r="H7" s="15"/>
    </row>
    <row r="8" spans="1:8" s="7" customFormat="1" ht="46.5" customHeight="1">
      <c r="A8" s="5"/>
      <c r="B8" s="14"/>
      <c r="C8" s="9">
        <f>SUM(저축[[#All],[금액]])</f>
        <v>550</v>
      </c>
      <c r="D8" s="15"/>
      <c r="E8" s="15"/>
      <c r="F8" s="15"/>
      <c r="G8" s="15"/>
      <c r="H8" s="15"/>
    </row>
    <row r="9" spans="1:8" s="7" customFormat="1" ht="18.75" customHeight="1">
      <c r="A9" s="5"/>
      <c r="B9" s="14"/>
      <c r="C9" s="10" t="s">
        <v>6</v>
      </c>
      <c r="D9" s="15"/>
      <c r="E9" s="15"/>
      <c r="F9" s="15"/>
      <c r="G9" s="15"/>
      <c r="H9" s="15"/>
    </row>
    <row r="10" spans="1:8" s="7" customFormat="1" ht="46.5" customHeight="1">
      <c r="A10" s="5"/>
      <c r="B10" s="14"/>
      <c r="C10" s="9">
        <f>총_월수입-총_월_지출-총_월_저축</f>
        <v>864</v>
      </c>
      <c r="D10" s="15"/>
      <c r="E10" s="15"/>
      <c r="F10" s="15"/>
      <c r="G10" s="15"/>
      <c r="H10" s="15"/>
    </row>
    <row r="11" spans="1:8" ht="27.75" customHeight="1">
      <c r="D11" s="15"/>
      <c r="E11" s="15"/>
      <c r="F11" s="15"/>
      <c r="G11" s="15"/>
      <c r="H11" s="15"/>
    </row>
  </sheetData>
  <mergeCells count="2">
    <mergeCell ref="B3:B10"/>
    <mergeCell ref="D3:H11"/>
  </mergeCells>
  <phoneticPr fontId="2" type="noConversion"/>
  <dataValidations count="14">
    <dataValidation allowBlank="1" showInputMessage="1" showErrorMessage="1" prompt="이 통합 문서에 개인 예산을 만듭니다. 이 워크시트에서 도넛형 차트와 세로 막대형 차트는 월별 총 수입과 경비에 따라 자동으로 업데이트됩니다." sqref="A1" xr:uid="{00000000-0002-0000-0000-000000000000}"/>
    <dataValidation allowBlank="1" showInputMessage="1" showErrorMessage="1" prompt="이 셀에 월별 총 수입이 자동으로 계산됩니다. " sqref="C4" xr:uid="{00000000-0002-0000-0000-000001000000}"/>
    <dataValidation allowBlank="1" showInputMessage="1" showErrorMessage="1" prompt="이 셀에 월별 총 경비가 자동으로 계산됩니다." sqref="C6" xr:uid="{00000000-0002-0000-0000-000002000000}"/>
    <dataValidation allowBlank="1" showInputMessage="1" showErrorMessage="1" prompt="이 셀에 월별 총 저축이 자동으로 계산됩니다." sqref="C8" xr:uid="{00000000-0002-0000-0000-000003000000}"/>
    <dataValidation allowBlank="1" showInputMessage="1" showErrorMessage="1" prompt="이 셀에 현금 잔액이 자동으로 계산됩니다." sqref="C10" xr:uid="{00000000-0002-0000-0000-000004000000}"/>
    <dataValidation allowBlank="1" showInputMessage="1" showErrorMessage="1" prompt="이 셀에는 이 워크시트의 제목이 표시됩니다. C3:C10 셀에는 월별 총 수입, 월별 총 경비, 월별 총 저축, 현금 잔액 요약이 표시됩니다." sqref="B1" xr:uid="{00000000-0002-0000-0000-000005000000}"/>
    <dataValidation allowBlank="1" showInputMessage="1" showErrorMessage="1" prompt="이 셀에는 수입 대비 지출 비율의 도넛형 차트가 표시됩니다." sqref="B3:B10" xr:uid="{00000000-0002-0000-0000-000006000000}"/>
    <dataValidation allowBlank="1" showInputMessage="1" showErrorMessage="1" prompt="아래 셀에는 수입 대비 지출 비율의 도넛형 차트가 표시됩니다." sqref="B2" xr:uid="{00000000-0002-0000-0000-000007000000}"/>
    <dataValidation allowBlank="1" showInputMessage="1" showErrorMessage="1" prompt="아래 셀에 월별 총 수입, 월별 총 경비, 월별 총 저축, 현금 잔액 요약이 자동으로 업데이트됩니다. D3 셀에는 총 월별 수입과 총 월별 경비로 구성된 세로 막대형 차트가 표시됩니다." sqref="C2" xr:uid="{00000000-0002-0000-0000-000008000000}"/>
    <dataValidation allowBlank="1" showInputMessage="1" showErrorMessage="1" prompt="아래 셀에 월별 총 수입이 자동으로 계산됩니다." sqref="C3" xr:uid="{00000000-0002-0000-0000-000009000000}"/>
    <dataValidation allowBlank="1" showInputMessage="1" showErrorMessage="1" prompt="아래 셀에 월별 총 경비가 자동으로 계산됩니다." sqref="C5" xr:uid="{00000000-0002-0000-0000-00000A000000}"/>
    <dataValidation allowBlank="1" showInputMessage="1" showErrorMessage="1" prompt="아래 셀에 월별 총 저축이 자동으로 계산됩니다." sqref="C7" xr:uid="{00000000-0002-0000-0000-00000B000000}"/>
    <dataValidation allowBlank="1" showInputMessage="1" showErrorMessage="1" prompt="아래 셀에 현금 잔액이 자동으로 계산됩니다." sqref="C9" xr:uid="{00000000-0002-0000-0000-00000C000000}"/>
    <dataValidation allowBlank="1" showInputMessage="1" showErrorMessage="1" prompt="D3:H11 셀에는 월별 총 수입과 월별 총 경비를 비교해서 보여 주는 세로 막대형 차트가 표시됩니다." sqref="D3:H11" xr:uid="{00000000-0002-0000-0000-00000D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'차트 데이터'!$B$6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/>
  <cols>
    <col min="1" max="1" width="2.625" style="11" customWidth="1"/>
    <col min="2" max="2" width="19.625" style="11" customWidth="1"/>
    <col min="3" max="3" width="15.625" style="5" customWidth="1"/>
    <col min="4" max="16384" width="9" style="11"/>
  </cols>
  <sheetData>
    <row r="1" spans="1:3" s="4" customFormat="1" ht="40.5" customHeight="1">
      <c r="B1" s="4" t="str">
        <f>예산_제목</f>
        <v>개인 예산</v>
      </c>
    </row>
    <row r="2" spans="1:3" s="7" customFormat="1" ht="31.5" customHeight="1">
      <c r="B2" s="6" t="s">
        <v>7</v>
      </c>
      <c r="C2" s="5"/>
    </row>
    <row r="3" spans="1:3" s="7" customFormat="1" ht="18.75" customHeight="1">
      <c r="B3" s="8" t="s">
        <v>8</v>
      </c>
      <c r="C3" s="8" t="s">
        <v>9</v>
      </c>
    </row>
    <row r="4" spans="1:3" ht="27.95" customHeight="1">
      <c r="A4" s="7"/>
      <c r="B4" s="2" t="s">
        <v>16</v>
      </c>
      <c r="C4" s="1">
        <v>2500</v>
      </c>
    </row>
    <row r="5" spans="1:3" ht="27.95" customHeight="1">
      <c r="A5" s="7"/>
      <c r="B5" s="2" t="s">
        <v>17</v>
      </c>
      <c r="C5" s="1">
        <v>1000</v>
      </c>
    </row>
    <row r="6" spans="1:3" ht="27.95" customHeight="1">
      <c r="A6" s="7"/>
      <c r="B6" s="2" t="s">
        <v>18</v>
      </c>
      <c r="C6" s="1">
        <v>250</v>
      </c>
    </row>
  </sheetData>
  <phoneticPr fontId="2" type="noConversion"/>
  <dataValidations count="5">
    <dataValidation allowBlank="1" showInputMessage="1" showErrorMessage="1" prompt="이 워크시트에 월별 수입을 입력합니다." sqref="A1" xr:uid="{00000000-0002-0000-0100-000000000000}"/>
    <dataValidation allowBlank="1" showInputMessage="1" showErrorMessage="1" prompt="이 열의 이 머리글 아래에 수입 항목을 입력합니다. 특정 항목을 찾으려면 머리글 필터를 사용합니다." sqref="B3" xr:uid="{00000000-0002-0000-0100-000001000000}"/>
    <dataValidation allowBlank="1" showInputMessage="1" showErrorMessage="1" prompt="이 열의 이 머리글 아래에 금액을 입력합니다." sqref="C3" xr:uid="{00000000-0002-0000-0100-000002000000}"/>
    <dataValidation allowBlank="1" showInputMessage="1" showErrorMessage="1" prompt="이 셀에 제목이 자동으로 업데이트됩니다." sqref="B1" xr:uid="{00000000-0002-0000-0100-000003000000}"/>
    <dataValidation allowBlank="1" showInputMessage="1" showErrorMessage="1" prompt="아래 표에 월별 수입 세부 정보를 입력합니다." sqref="B2" xr:uid="{00000000-0002-0000-01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/>
  <cols>
    <col min="1" max="1" width="2.625" style="11" customWidth="1"/>
    <col min="2" max="2" width="19.625" style="11" customWidth="1"/>
    <col min="3" max="3" width="15.625" style="5" customWidth="1"/>
    <col min="4" max="4" width="15.625" style="11" customWidth="1"/>
    <col min="5" max="16384" width="9" style="11"/>
  </cols>
  <sheetData>
    <row r="1" spans="1:4" s="4" customFormat="1" ht="40.5" customHeight="1">
      <c r="B1" s="4" t="str">
        <f>예산_제목</f>
        <v>개인 예산</v>
      </c>
    </row>
    <row r="2" spans="1:4" s="7" customFormat="1" ht="31.5" customHeight="1">
      <c r="B2" s="6" t="s">
        <v>10</v>
      </c>
      <c r="C2" s="5"/>
      <c r="D2" s="6"/>
    </row>
    <row r="3" spans="1:4" s="7" customFormat="1" ht="18.75" customHeight="1">
      <c r="B3" s="8" t="s">
        <v>8</v>
      </c>
      <c r="C3" s="8" t="s">
        <v>11</v>
      </c>
      <c r="D3" s="8" t="s">
        <v>9</v>
      </c>
    </row>
    <row r="4" spans="1:4" ht="27.95" customHeight="1">
      <c r="A4" s="7"/>
      <c r="B4" s="2" t="s">
        <v>20</v>
      </c>
      <c r="C4" s="3" t="s">
        <v>19</v>
      </c>
      <c r="D4" s="1">
        <v>800</v>
      </c>
    </row>
    <row r="5" spans="1:4" ht="27.95" customHeight="1">
      <c r="A5" s="7"/>
      <c r="B5" s="2" t="s">
        <v>21</v>
      </c>
      <c r="C5" s="3" t="s">
        <v>19</v>
      </c>
      <c r="D5" s="1">
        <v>120</v>
      </c>
    </row>
    <row r="6" spans="1:4" ht="27.95" customHeight="1">
      <c r="A6" s="7"/>
      <c r="B6" s="2" t="s">
        <v>22</v>
      </c>
      <c r="C6" s="3" t="s">
        <v>19</v>
      </c>
      <c r="D6" s="1">
        <v>50</v>
      </c>
    </row>
    <row r="7" spans="1:4" ht="27.95" customHeight="1">
      <c r="A7" s="7"/>
      <c r="B7" s="2" t="s">
        <v>23</v>
      </c>
      <c r="C7" s="3" t="s">
        <v>19</v>
      </c>
      <c r="D7" s="1">
        <v>45</v>
      </c>
    </row>
    <row r="8" spans="1:4" ht="27.95" customHeight="1">
      <c r="A8" s="7"/>
      <c r="B8" s="2" t="s">
        <v>24</v>
      </c>
      <c r="C8" s="3" t="s">
        <v>19</v>
      </c>
      <c r="D8" s="1">
        <v>500</v>
      </c>
    </row>
    <row r="9" spans="1:4" ht="27.95" customHeight="1">
      <c r="A9" s="7"/>
      <c r="B9" s="2" t="s">
        <v>25</v>
      </c>
      <c r="C9" s="3" t="s">
        <v>19</v>
      </c>
      <c r="D9" s="1">
        <v>273</v>
      </c>
    </row>
    <row r="10" spans="1:4" ht="27.95" customHeight="1">
      <c r="A10" s="7"/>
      <c r="B10" s="2" t="s">
        <v>26</v>
      </c>
      <c r="C10" s="3" t="s">
        <v>19</v>
      </c>
      <c r="D10" s="1">
        <v>120</v>
      </c>
    </row>
    <row r="11" spans="1:4" ht="27.95" customHeight="1">
      <c r="A11" s="7"/>
      <c r="B11" s="2" t="s">
        <v>27</v>
      </c>
      <c r="C11" s="3" t="s">
        <v>19</v>
      </c>
      <c r="D11" s="1">
        <v>50</v>
      </c>
    </row>
    <row r="12" spans="1:4" ht="27.95" customHeight="1">
      <c r="A12" s="7"/>
      <c r="B12" s="2" t="s">
        <v>28</v>
      </c>
      <c r="C12" s="3" t="s">
        <v>19</v>
      </c>
      <c r="D12" s="1">
        <v>100</v>
      </c>
    </row>
    <row r="13" spans="1:4" ht="27.95" customHeight="1">
      <c r="A13" s="7"/>
      <c r="B13" s="2" t="s">
        <v>29</v>
      </c>
      <c r="C13" s="3" t="s">
        <v>19</v>
      </c>
      <c r="D13" s="1">
        <v>78</v>
      </c>
    </row>
    <row r="14" spans="1:4" ht="27.95" customHeight="1">
      <c r="A14" s="7"/>
      <c r="B14" s="2" t="s">
        <v>30</v>
      </c>
      <c r="C14" s="3" t="s">
        <v>19</v>
      </c>
      <c r="D14" s="1">
        <v>50</v>
      </c>
    </row>
    <row r="15" spans="1:4" ht="27.95" customHeight="1">
      <c r="A15" s="7"/>
      <c r="B15" s="2" t="s">
        <v>31</v>
      </c>
      <c r="C15" s="3" t="s">
        <v>19</v>
      </c>
      <c r="D15" s="1">
        <v>100</v>
      </c>
    </row>
    <row r="16" spans="1:4" ht="27.95" customHeight="1">
      <c r="A16" s="7"/>
      <c r="B16" s="2" t="s">
        <v>18</v>
      </c>
      <c r="C16" s="3" t="s">
        <v>19</v>
      </c>
      <c r="D16" s="1">
        <v>50</v>
      </c>
    </row>
  </sheetData>
  <phoneticPr fontId="2" type="noConversion"/>
  <dataValidations count="6">
    <dataValidation allowBlank="1" showInputMessage="1" showErrorMessage="1" prompt="이 워크시트에 월별 경비를 입력합니다." sqref="A1" xr:uid="{00000000-0002-0000-0200-000000000000}"/>
    <dataValidation allowBlank="1" showInputMessage="1" showErrorMessage="1" prompt="이 열의 이 머리글 아래에 경비 항목을 입력합니다. 특정 항목을 찾으려면 머리글 필터를 사용합니다." sqref="B3" xr:uid="{00000000-0002-0000-0200-000001000000}"/>
    <dataValidation allowBlank="1" showInputMessage="1" showErrorMessage="1" prompt="이 열의 이 머리글 아래에 마감 날짜를 입력합니다." sqref="C3" xr:uid="{00000000-0002-0000-0200-000002000000}"/>
    <dataValidation allowBlank="1" showInputMessage="1" showErrorMessage="1" prompt="이 열의 이 머리글 아래에 금액을 입력합니다." sqref="D3" xr:uid="{00000000-0002-0000-0200-000003000000}"/>
    <dataValidation allowBlank="1" showInputMessage="1" showErrorMessage="1" prompt="이 셀에 제목이 자동으로 업데이트됩니다." sqref="B1" xr:uid="{00000000-0002-0000-0200-000004000000}"/>
    <dataValidation allowBlank="1" showInputMessage="1" showErrorMessage="1" prompt="아래 표에 월별 경비를 입력합니다." sqref="B2" xr:uid="{00000000-0002-0000-02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/>
  <cols>
    <col min="1" max="1" width="2.625" style="11" customWidth="1"/>
    <col min="2" max="2" width="19.625" style="11" customWidth="1"/>
    <col min="3" max="3" width="15.625" style="5" customWidth="1"/>
    <col min="4" max="16384" width="9" style="11"/>
  </cols>
  <sheetData>
    <row r="1" spans="1:3" s="4" customFormat="1" ht="40.5" customHeight="1">
      <c r="B1" s="4" t="str">
        <f>예산_제목</f>
        <v>개인 예산</v>
      </c>
    </row>
    <row r="2" spans="1:3" s="7" customFormat="1" ht="31.5" customHeight="1">
      <c r="A2" s="5"/>
      <c r="B2" s="6" t="s">
        <v>13</v>
      </c>
      <c r="C2" s="5"/>
    </row>
    <row r="3" spans="1:3" s="7" customFormat="1" ht="18.75" customHeight="1">
      <c r="A3" s="5"/>
      <c r="B3" s="8" t="s">
        <v>12</v>
      </c>
      <c r="C3" s="8" t="s">
        <v>9</v>
      </c>
    </row>
    <row r="4" spans="1:3" ht="27.95" customHeight="1">
      <c r="A4" s="5"/>
      <c r="B4" s="3" t="s">
        <v>19</v>
      </c>
      <c r="C4" s="1">
        <v>200</v>
      </c>
    </row>
    <row r="5" spans="1:3" ht="27.95" customHeight="1">
      <c r="A5" s="5"/>
      <c r="B5" s="3" t="s">
        <v>19</v>
      </c>
      <c r="C5" s="1">
        <v>250</v>
      </c>
    </row>
    <row r="6" spans="1:3" ht="27.95" customHeight="1">
      <c r="A6" s="5"/>
      <c r="B6" s="3" t="s">
        <v>19</v>
      </c>
      <c r="C6" s="1">
        <v>100</v>
      </c>
    </row>
  </sheetData>
  <phoneticPr fontId="2" type="noConversion"/>
  <dataValidations count="5">
    <dataValidation allowBlank="1" showInputMessage="1" showErrorMessage="1" prompt="이 워크시트에 월별 저축을 입력합니다." sqref="A1" xr:uid="{00000000-0002-0000-0300-000000000000}"/>
    <dataValidation allowBlank="1" showInputMessage="1" showErrorMessage="1" prompt="이 열의 이 머리글 아래에 저축 예금 날짜를 입력합니다. 특정 항목을 찾으려면 머리글 필터를 사용합니다." sqref="B3" xr:uid="{00000000-0002-0000-0300-000001000000}"/>
    <dataValidation allowBlank="1" showInputMessage="1" showErrorMessage="1" prompt="이 열의 이 머리글 아래에 금액을 입력합니다." sqref="C3" xr:uid="{00000000-0002-0000-0300-000002000000}"/>
    <dataValidation allowBlank="1" showInputMessage="1" showErrorMessage="1" prompt="이 셀에 제목이 자동으로 업데이트됩니다." sqref="B1" xr:uid="{00000000-0002-0000-0300-000003000000}"/>
    <dataValidation allowBlank="1" showInputMessage="1" showErrorMessage="1" prompt="아래 표에 월별 저축을 입력합니다." sqref="B2" xr:uid="{00000000-0002-0000-03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/>
  </sheetViews>
  <sheetFormatPr defaultRowHeight="16.5"/>
  <cols>
    <col min="1" max="1" width="1.5" style="5" customWidth="1"/>
    <col min="2" max="16384" width="9" style="5"/>
  </cols>
  <sheetData>
    <row r="2" spans="2:2">
      <c r="B2" s="5" t="s">
        <v>14</v>
      </c>
    </row>
    <row r="4" spans="2:2">
      <c r="B4" s="12">
        <f>MIN(1,1-B5)</f>
        <v>0.37706666666666666</v>
      </c>
    </row>
    <row r="5" spans="2:2">
      <c r="B5" s="12">
        <f>MIN(총_월_지출/총_월수입,1)</f>
        <v>0.62293333333333334</v>
      </c>
    </row>
    <row r="6" spans="2:2">
      <c r="B6" s="5" t="b">
        <f>(총_월_지출/총_월수입)&gt;1</f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요약</vt:lpstr>
      <vt:lpstr>월별 수입</vt:lpstr>
      <vt:lpstr>월별 지출</vt:lpstr>
      <vt:lpstr>월 저축</vt:lpstr>
      <vt:lpstr>차트 데이터</vt:lpstr>
      <vt:lpstr>ColumnTitleRegion1..C4.1</vt:lpstr>
      <vt:lpstr>ColumnTitleRegion2..C6.1</vt:lpstr>
      <vt:lpstr>ColumnTitleRegion3..C8.1</vt:lpstr>
      <vt:lpstr>ColumnTitleRegion4..C10.1</vt:lpstr>
      <vt:lpstr>'월 저축'!Print_Titles</vt:lpstr>
      <vt:lpstr>'월별 수입'!Print_Titles</vt:lpstr>
      <vt:lpstr>'월별 지출'!Print_Titles</vt:lpstr>
      <vt:lpstr>수입_지출_비율</vt:lpstr>
      <vt:lpstr>예산_제목</vt:lpstr>
      <vt:lpstr>제목2</vt:lpstr>
      <vt:lpstr>제목3</vt:lpstr>
      <vt:lpstr>제목4</vt:lpstr>
      <vt:lpstr>총_월_저축</vt:lpstr>
      <vt:lpstr>총_월_지출</vt:lpstr>
      <vt:lpstr>총_월수입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Zakia Lu</cp:lastModifiedBy>
  <dcterms:created xsi:type="dcterms:W3CDTF">2017-11-19T23:54:12Z</dcterms:created>
  <dcterms:modified xsi:type="dcterms:W3CDTF">2018-07-02T02:37:46Z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