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710" windowHeight="12450"/>
  </bookViews>
  <sheets>
    <sheet name="신용 카드 로그" sheetId="2" r:id="rId1"/>
  </sheets>
  <definedNames>
    <definedName name="_xlnm.Print_Titles" localSheetId="0">'신용 카드 로그'!$3:$3</definedName>
    <definedName name="열제목1">데이터[[#Headers],[날짜]]</definedName>
  </definedNames>
  <calcPr calcId="171027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<sst xmlns="http://schemas.openxmlformats.org/spreadsheetml/2006/main" count="21" uniqueCount="19">
  <si>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신용 카드 이름</t>
  </si>
  <si>
    <t>아래 표에 지급액을 음수 금액으로 입력합니다.</t>
  </si>
  <si>
    <t>날짜</t>
  </si>
  <si>
    <t>설명</t>
  </si>
  <si>
    <t>기존 잔액</t>
  </si>
  <si>
    <t>6월 지급</t>
  </si>
  <si>
    <t>액자</t>
  </si>
  <si>
    <t>와인</t>
  </si>
  <si>
    <t>마우이행 항공권</t>
  </si>
  <si>
    <t>현금 인출</t>
  </si>
  <si>
    <t>금액</t>
  </si>
  <si>
    <t>판매자 이름</t>
  </si>
  <si>
    <t>나라 은행</t>
  </si>
  <si>
    <t>Northwind Traders</t>
  </si>
  <si>
    <t>월드 링크 항공</t>
  </si>
  <si>
    <t>거래 수수료</t>
  </si>
  <si>
    <t>균형
(이자 미포함)</t>
  </si>
  <si>
    <t>세기 무역</t>
    <phoneticPr fontId="19" type="noConversion"/>
  </si>
  <si>
    <t>요약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</si>
</sst>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&quot;₩&quot;#,##0.00"/>
  </numFmts>
  <fonts count="20">
    <font>
      <sz val="11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1" tint="0.2499465926084170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i/>
      <sz val="11"/>
      <color theme="1" tint="0.34998626667073579"/>
      <name val="Malgun Gothic"/>
      <family val="2"/>
    </font>
    <font>
      <b/>
      <sz val="11"/>
      <color theme="3"/>
      <name val="Malgun Gothic"/>
      <family val="2"/>
    </font>
    <font>
      <sz val="14"/>
      <color theme="4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36"/>
      <color theme="4" tint="-0.499984740745262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9" fillId="0" borderId="0" applyNumberFormat="0" applyFill="0" applyProtection="0">
      <alignment vertical="center"/>
    </xf>
    <xf numFmtId="0" fontId="11" fillId="0" borderId="0" applyNumberFormat="0" applyFill="0" applyProtection="0"/>
    <xf numFmtId="0" fontId="2" fillId="2" borderId="0">
      <alignment horizontal="center" vertical="center" wrapText="1"/>
    </xf>
    <xf numFmtId="164" fontId="6" fillId="0" borderId="0" applyFont="0" applyFill="0" applyBorder="0" applyProtection="0">
      <alignment horizontal="right" vertical="center" indent="1"/>
    </xf>
    <xf numFmtId="164" fontId="6" fillId="0" borderId="0" applyFont="0" applyFill="0" applyBorder="0" applyProtection="0">
      <alignment horizontal="right" vertical="center"/>
    </xf>
    <xf numFmtId="0" fontId="16" fillId="0" borderId="1" applyNumberFormat="0" applyFill="0" applyProtection="0">
      <alignment vertical="center"/>
    </xf>
    <xf numFmtId="14" fontId="6" fillId="0" borderId="0" applyFont="0" applyFill="0" applyBorder="0">
      <alignment horizontal="lef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5" fillId="7" borderId="4" applyNumberFormat="0" applyAlignment="0" applyProtection="0"/>
    <xf numFmtId="0" fontId="4" fillId="7" borderId="3" applyNumberFormat="0" applyAlignment="0" applyProtection="0"/>
    <xf numFmtId="0" fontId="13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9" fillId="0" borderId="0" xfId="1">
      <alignment vertical="center"/>
    </xf>
    <xf numFmtId="14" fontId="0" fillId="0" borderId="0" xfId="7" applyFont="1">
      <alignment horizontal="left" vertical="center"/>
    </xf>
    <xf numFmtId="164" fontId="0" fillId="0" borderId="0" xfId="4" applyFont="1">
      <alignment horizontal="right" vertical="center" indent="1"/>
    </xf>
    <xf numFmtId="164" fontId="0" fillId="0" borderId="0" xfId="5" applyFont="1">
      <alignment horizontal="right" vertical="center"/>
    </xf>
    <xf numFmtId="0" fontId="16" fillId="0" borderId="1" xfId="6">
      <alignment vertical="center"/>
    </xf>
    <xf numFmtId="0" fontId="2" fillId="2" borderId="0" xfId="3">
      <alignment horizontal="center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  <cellStyle name="날짜" xfId="7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데이터" displayName="데이터" ref="B3:G10" totalsRowCount="1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날짜" totalsRowLabel="요약" dataCellStyle="날짜">
      <calculatedColumnFormula>TODAY()</calculatedColumnFormula>
    </tableColumn>
    <tableColumn id="2" name="설명"/>
    <tableColumn id="3" name="금액" totalsRowFunction="sum" totalsRowDxfId="2"/>
    <tableColumn id="4" name="판매자 이름"/>
    <tableColumn id="5" name="거래 수수료" totalsRowFunction="sum" totalsRowDxfId="1"/>
    <tableColumn id="6" name="균형_x000a_(이자 미포함)" dataDxfId="0">
      <calculatedColumnFormula>IFERROR(IF(ROW()-ROW(데이터[[#Headers],[균형
(이자 미포함)]])=1,데이터[[#This Row],[거래 수수료]]+데이터[[#This Row],[금액]],SUM(INDEX(데이터[금액],1,1):데이터[[#This Row],[금액]],INDEX(데이터[거래 수수료],1,1):데이터[[#This Row],[거래 수수료]])),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이 표에 날짜, 설명, 금액, 판매자 이름, 거래 수수료 같은 신용 카드 지급 세부 정보를 입력합니다. 이자를 제외한 잔액이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75" defaultRowHeight="30" customHeight="1"/>
  <cols>
    <col min="1" max="1" width="3" customWidth="1"/>
    <col min="2" max="2" width="11.5" customWidth="1"/>
    <col min="3" max="3" width="25.5" customWidth="1"/>
    <col min="4" max="4" width="16.125" customWidth="1"/>
    <col min="5" max="5" width="25.5" customWidth="1"/>
    <col min="6" max="7" width="17.5" customWidth="1"/>
    <col min="8" max="8" width="2.5" customWidth="1"/>
  </cols>
  <sheetData>
    <row r="1" spans="2:7" ht="60.75" customHeight="1" thickBot="1">
      <c r="B1" s="5" t="s">
        <v>0</v>
      </c>
      <c r="C1" s="5"/>
      <c r="D1" s="5"/>
      <c r="E1" s="5"/>
      <c r="F1" s="5"/>
      <c r="G1" s="5"/>
    </row>
    <row r="2" spans="2:7" ht="45" customHeight="1" thickTop="1">
      <c r="B2" s="1" t="s">
        <v>1</v>
      </c>
    </row>
    <row r="3" spans="2:7" ht="54.95" customHeight="1">
      <c r="B3" t="s">
        <v>2</v>
      </c>
      <c r="C3" t="s">
        <v>3</v>
      </c>
      <c r="D3" t="s">
        <v>10</v>
      </c>
      <c r="E3" t="s">
        <v>11</v>
      </c>
      <c r="F3" t="s">
        <v>15</v>
      </c>
      <c r="G3" s="6" t="s">
        <v>16</v>
      </c>
    </row>
    <row r="4" spans="2:7" ht="30" customHeight="1">
      <c r="B4" s="2">
        <f ca="1">TODAY()-5</f>
        <v>43275</v>
      </c>
      <c r="C4" t="s">
        <v>4</v>
      </c>
      <c r="D4" s="3">
        <v>45</v>
      </c>
      <c r="E4" t="s">
        <v>12</v>
      </c>
      <c r="F4" s="3"/>
      <c r="G4" s="4">
        <f>IFERROR(IF(ROW()-ROW(데이터[[#Headers],[균형
(이자 미포함)]])=1,데이터[[#This Row],[거래 수수료]]+데이터[[#This Row],[금액]],SUM(INDEX(데이터[금액],1,1):데이터[[#This Row],[금액]],INDEX(데이터[거래 수수료],1,1):데이터[[#This Row],[거래 수수료]])), "")</f>
        <v>45</v>
      </c>
    </row>
    <row r="5" spans="2:7" ht="30" customHeight="1">
      <c r="B5" s="2">
        <f ca="1">TODAY()-4</f>
        <v>43276</v>
      </c>
      <c r="C5" t="s">
        <v>5</v>
      </c>
      <c r="D5" s="3">
        <v>-34</v>
      </c>
      <c r="E5" t="s">
        <v>12</v>
      </c>
      <c r="F5" s="3">
        <v>2</v>
      </c>
      <c r="G5" s="4">
        <f>IFERROR(IF(ROW()-ROW(데이터[[#Headers],[균형
(이자 미포함)]])=1,데이터[[#This Row],[거래 수수료]]+데이터[[#This Row],[금액]],SUM(INDEX(데이터[금액],1,1):데이터[[#This Row],[금액]],INDEX(데이터[거래 수수료],1,1):데이터[[#This Row],[거래 수수료]])), "")</f>
        <v>13</v>
      </c>
    </row>
    <row r="6" spans="2:7" ht="30" customHeight="1">
      <c r="B6" s="2">
        <f ca="1">TODAY()-3</f>
        <v>43277</v>
      </c>
      <c r="C6" t="s">
        <v>6</v>
      </c>
      <c r="D6" s="3">
        <v>45</v>
      </c>
      <c r="E6" t="s">
        <v>13</v>
      </c>
      <c r="F6" s="3"/>
      <c r="G6" s="4">
        <f>IFERROR(IF(ROW()-ROW(데이터[[#Headers],[균형
(이자 미포함)]])=1,데이터[[#This Row],[거래 수수료]]+데이터[[#This Row],[금액]],SUM(INDEX(데이터[금액],1,1):데이터[[#This Row],[금액]],INDEX(데이터[거래 수수료],1,1):데이터[[#This Row],[거래 수수료]])), "")</f>
        <v>58</v>
      </c>
    </row>
    <row r="7" spans="2:7" ht="30" customHeight="1">
      <c r="B7" s="2">
        <f ca="1">TODAY()-2</f>
        <v>43278</v>
      </c>
      <c r="C7" t="s">
        <v>7</v>
      </c>
      <c r="D7" s="3">
        <v>600</v>
      </c>
      <c r="E7" t="s">
        <v>17</v>
      </c>
      <c r="F7" s="3">
        <v>20</v>
      </c>
      <c r="G7" s="4">
        <f>IFERROR(IF(ROW()-ROW(데이터[[#Headers],[균형
(이자 미포함)]])=1,데이터[[#This Row],[거래 수수료]]+데이터[[#This Row],[금액]],SUM(INDEX(데이터[금액],1,1):데이터[[#This Row],[금액]],INDEX(데이터[거래 수수료],1,1):데이터[[#This Row],[거래 수수료]])), "")</f>
        <v>678</v>
      </c>
    </row>
    <row r="8" spans="2:7" ht="30" customHeight="1">
      <c r="B8" s="2">
        <f ca="1">TODAY()-1</f>
        <v>43279</v>
      </c>
      <c r="C8" t="s">
        <v>8</v>
      </c>
      <c r="D8" s="3">
        <v>469</v>
      </c>
      <c r="E8" t="s">
        <v>14</v>
      </c>
      <c r="F8" s="3"/>
      <c r="G8" s="4">
        <f>IFERROR(IF(ROW()-ROW(데이터[[#Headers],[균형
(이자 미포함)]])=1,데이터[[#This Row],[거래 수수료]]+데이터[[#This Row],[금액]],SUM(INDEX(데이터[금액],1,1):데이터[[#This Row],[금액]],INDEX(데이터[거래 수수료],1,1):데이터[[#This Row],[거래 수수료]])), "")</f>
        <v>1147</v>
      </c>
    </row>
    <row r="9" spans="2:7" ht="30" customHeight="1">
      <c r="B9" s="2">
        <f ca="1">TODAY()</f>
        <v>43280</v>
      </c>
      <c r="C9" t="s">
        <v>9</v>
      </c>
      <c r="D9" s="3">
        <v>654</v>
      </c>
      <c r="E9" t="s">
        <v>12</v>
      </c>
      <c r="F9" s="3"/>
      <c r="G9" s="4">
        <f>IFERROR(IF(ROW()-ROW(데이터[[#Headers],[균형
(이자 미포함)]])=1,데이터[[#This Row],[거래 수수료]]+데이터[[#This Row],[금액]],SUM(INDEX(데이터[금액],1,1):데이터[[#This Row],[금액]],INDEX(데이터[거래 수수료],1,1):데이터[[#This Row],[거래 수수료]])), "")</f>
        <v>1801</v>
      </c>
    </row>
    <row r="10" spans="2:7" ht="30" customHeight="1">
      <c r="B10" t="s">
        <v>18</v>
      </c>
      <c r="D10" s="3">
        <f>SUBTOTAL(109,데이터[금액])</f>
        <v>1779</v>
      </c>
      <c r="F10" s="3">
        <f>SUBTOTAL(109,데이터[거래 수수료])</f>
        <v>22</v>
      </c>
    </row>
  </sheetData>
  <phoneticPr fontId="19" type="noConversion"/>
  <dataValidations count="8">
    <dataValidation allowBlank="1" showInputMessage="1" showErrorMessage="1" prompt="이 워크시트를 사용하여 신용 카드 로그를 작성합니다." sqref="A1"/>
    <dataValidation allowBlank="1" showInputMessage="1" showErrorMessage="1" prompt="이 셀에는 이 워크시트의 제목이 표시됩니다. 제목을 업데이트하려면 신용 카드 이름을 입력합니다." sqref="B1"/>
    <dataValidation allowBlank="1" showInputMessage="1" showErrorMessage="1" prompt="이 열의 이 머리글 아래에 날짜를 입력합니다." sqref="B3"/>
    <dataValidation allowBlank="1" showInputMessage="1" showErrorMessage="1" prompt="이 열의 이 머리글 아래에 설명을 입력합니다." sqref="C3"/>
    <dataValidation allowBlank="1" showInputMessage="1" showErrorMessage="1" prompt="이 열의 이 머리글 아래에 금액을 입력합니다." sqref="D3"/>
    <dataValidation allowBlank="1" showInputMessage="1" showErrorMessage="1" prompt="이 열의 이 머리글 아래에 판매자 이름을 입력합니다." sqref="E3"/>
    <dataValidation allowBlank="1" showInputMessage="1" showErrorMessage="1" prompt="이 열의 이 머리글 아래에 거래 수수료를 입력합니다." sqref="F3"/>
    <dataValidation allowBlank="1" showInputMessage="1" showErrorMessage="1" prompt="이 열의 이 머리글 아래에 이자를 제외한 잔액이 자동으로 계산됩니다." sqref="G3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신용 카드 로그</vt:lpstr>
      <vt:lpstr>'신용 카드 로그'!Print_Titles</vt:lpstr>
      <vt:lpstr>열제목1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2018-06-29T10:00:06Z</dcterms:created>
  <dcterms:modified xsi:type="dcterms:W3CDTF">2018-06-29T10:00:06Z</dcterms:modified>
</cp:coreProperties>
</file>