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template.macroEnabled.main+xml"/>
  <Override PartName="/xl/charts/chart1.xml" ContentType="application/vnd.openxmlformats-officedocument.drawingml.chart+xml"/>
  <Override PartName="/xl/pivotTables/pivotTable1.xml" ContentType="application/vnd.openxmlformats-officedocument.spreadsheetml.pivotTabl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licers/slicer1.xml" ContentType="application/vnd.ms-excel.slicer+xml"/>
  <Override PartName="/xl/drawings/drawing1.xml" ContentType="application/vnd.openxmlformats-officedocument.drawing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vbaProject.bin" ContentType="application/vnd.ms-office.vbaProject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xl/vbaProjectSignature.bin" ContentType="application/vnd.ms-office.vbaProjectSignature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09" codeName="{E9BAAAF9-E5DE-A45E-5512-C6A5E48AC118}"/>
  <workbookPr codeName="ThisWorkbook"/>
  <mc:AlternateContent xmlns:mc="http://schemas.openxmlformats.org/markup-compatibility/2006">
    <mc:Choice Requires="x15">
      <x15ac:absPath xmlns:x15ac="http://schemas.microsoft.com/office/spreadsheetml/2010/11/ac" url="C:\MIC_060\Template\HOAllSep\Excel\"/>
    </mc:Choice>
  </mc:AlternateContent>
  <bookViews>
    <workbookView xWindow="0" yWindow="0" windowWidth="0" windowHeight="0"/>
  </bookViews>
  <sheets>
    <sheet name="약식 대학 예산" sheetId="1" r:id="rId1"/>
    <sheet name="수입 &amp; 지출 합계" sheetId="2" r:id="rId2"/>
  </sheets>
  <definedNames>
    <definedName name="슬라이서_설명">#N/A</definedName>
  </definedNames>
  <calcPr calcId="152511"/>
  <pivotCaches>
    <pivotCache cacheId="5" r:id="rId3"/>
  </pivotCaches>
  <extLst>
    <ext xmlns:x14="http://schemas.microsoft.com/office/spreadsheetml/2009/9/main" uri="{BBE1A952-AA13-448e-AADC-164F8A28A991}">
      <x14:slicerCaches>
        <x14:slicerCache r:id="rId4"/>
      </x14:slicerCaches>
    </ext>
    <ext xmlns:x14="http://schemas.microsoft.com/office/spreadsheetml/2009/9/main" uri="{79F54976-1DA5-4618-B147-4CDE4B953A38}">
      <x14:workbookPr/>
    </ext>
  </extLst>
</workbook>
</file>

<file path=xl/calcChain.xml><?xml version="1.0" encoding="utf-8"?>
<calcChain xmlns="http://schemas.openxmlformats.org/spreadsheetml/2006/main">
  <c r="B16" i="1" l="1"/>
  <c r="B3" i="1" l="1"/>
  <c r="B15" i="1" l="1"/>
  <c r="B14" i="1"/>
  <c r="B13" i="1"/>
  <c r="B11" i="1"/>
  <c r="B12" i="1"/>
  <c r="B9" i="1"/>
  <c r="B10" i="1"/>
  <c r="B8" i="1"/>
  <c r="B7" i="1"/>
  <c r="B6" i="1"/>
  <c r="B4" i="1"/>
  <c r="B5" i="1"/>
</calcChain>
</file>

<file path=xl/sharedStrings.xml><?xml version="1.0" encoding="utf-8"?>
<sst xmlns="http://schemas.openxmlformats.org/spreadsheetml/2006/main" count="48" uniqueCount="31">
  <si>
    <t>열 레이블</t>
  </si>
  <si>
    <t>행 레이블</t>
  </si>
  <si>
    <t>총합계</t>
  </si>
  <si>
    <t>2012년</t>
  </si>
  <si>
    <t>11월</t>
  </si>
  <si>
    <t>수입 &amp; 지출 기록</t>
  </si>
  <si>
    <t>월간 수입 대 지출 비교</t>
  </si>
  <si>
    <t>날짜</t>
  </si>
  <si>
    <t>종류</t>
  </si>
  <si>
    <t>설명</t>
  </si>
  <si>
    <t>금액</t>
  </si>
  <si>
    <t>급여</t>
  </si>
  <si>
    <t>임대</t>
  </si>
  <si>
    <t>식료품</t>
  </si>
  <si>
    <t>전화 요금</t>
  </si>
  <si>
    <t>가스</t>
  </si>
  <si>
    <t>파티</t>
  </si>
  <si>
    <t>인터넷 &amp; 케이블 요금</t>
  </si>
  <si>
    <t>책</t>
  </si>
  <si>
    <t>등록금</t>
  </si>
  <si>
    <t>신용 카드 대금</t>
  </si>
  <si>
    <t>시험 응시료</t>
  </si>
  <si>
    <t>수입</t>
  </si>
  <si>
    <t>지출</t>
  </si>
  <si>
    <t>수입</t>
    <phoneticPr fontId="3" type="noConversion"/>
  </si>
  <si>
    <t>예산 필터</t>
  </si>
  <si>
    <t>수입 &amp; 지출 합계</t>
  </si>
  <si>
    <t>아래 피벗 테이블은 약식 대학 예산 시트의 피벗 차트에 대한 데이터 원본입니다. 이 내용을 변경하면 차트가 수정되거나 오류가 발생할 수 있습니다.</t>
  </si>
  <si>
    <t>합계 : 금액</t>
  </si>
  <si>
    <t>봉급</t>
    <phoneticPr fontId="3" type="noConversion"/>
  </si>
  <si>
    <t>12월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</si>
</sst>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₩&quot;#,##0;[Red]\-&quot;₩&quot;#,##0"/>
    <numFmt numFmtId="176" formatCode="&quot;₩&quot;#,##0.00;[Red]\-&quot;₩&quot;#,##0.00"/>
    <numFmt numFmtId="177" formatCode="_(&quot;$&quot;* #,##0.00_);_(&quot;$&quot;* \(#,##0.00\);_(&quot;$&quot;* &quot;-&quot;??_);_(@_)"/>
    <numFmt numFmtId="178" formatCode="&quot;$&quot;#,##0.00"/>
    <numFmt numFmtId="179" formatCode="&quot;₩&quot;#,##0"/>
  </numFmts>
  <fonts count="8" x14ac:knownFonts="1">
    <font>
      <sz val="10"/>
      <color theme="0"/>
      <name val="Corbel"/>
      <family val="2"/>
      <scheme val="minor"/>
    </font>
    <font>
      <sz val="11"/>
      <color theme="1"/>
      <name val="Corbel"/>
      <family val="2"/>
      <scheme val="minor"/>
    </font>
    <font>
      <b/>
      <sz val="18"/>
      <color theme="4" tint="0.39994506668294322"/>
      <name val="Calibri"/>
      <family val="2"/>
      <scheme val="major"/>
    </font>
    <font>
      <sz val="8"/>
      <name val="돋움"/>
      <family val="3"/>
      <charset val="129"/>
      <scheme val="minor"/>
    </font>
    <font>
      <b/>
      <sz val="18"/>
      <color theme="4" tint="0.39994506668294322"/>
      <name val="맑은 고딕"/>
      <family val="3"/>
      <charset val="129"/>
    </font>
    <font>
      <sz val="10"/>
      <color theme="0"/>
      <name val="맑은 고딕"/>
      <family val="3"/>
      <charset val="129"/>
    </font>
    <font>
      <sz val="9"/>
      <color theme="0"/>
      <name val="맑은 고딕"/>
      <family val="3"/>
      <charset val="129"/>
    </font>
    <font>
      <i/>
      <sz val="9"/>
      <color theme="0"/>
      <name val="맑은 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1" tint="0.149967955565050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0" tint="-0.14996795556505021"/>
      </top>
      <bottom style="double">
        <color theme="0" tint="-0.14996795556505021"/>
      </bottom>
      <diagonal/>
    </border>
    <border>
      <left/>
      <right/>
      <top style="double">
        <color theme="0" tint="-0.1499679555650502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5" tint="0.39994506668294322"/>
      </left>
      <right style="thin">
        <color theme="5" tint="0.39994506668294322"/>
      </right>
      <top style="thin">
        <color theme="5" tint="0.39994506668294322"/>
      </top>
      <bottom/>
      <diagonal/>
    </border>
  </borders>
  <cellStyleXfs count="3">
    <xf numFmtId="0" fontId="0" fillId="3" borderId="0">
      <alignment vertical="center"/>
    </xf>
    <xf numFmtId="177" fontId="1" fillId="0" borderId="0" applyFont="0" applyFill="0" applyBorder="0" applyAlignment="0" applyProtection="0"/>
    <xf numFmtId="0" fontId="2" fillId="0" borderId="0" applyNumberFormat="0" applyFill="0" applyBorder="0" applyProtection="0">
      <alignment vertical="center"/>
    </xf>
  </cellStyleXfs>
  <cellXfs count="25">
    <xf numFmtId="0" fontId="0" fillId="3" borderId="0" xfId="0">
      <alignment vertical="center"/>
    </xf>
    <xf numFmtId="0" fontId="4" fillId="2" borderId="0" xfId="2" applyFont="1" applyFill="1" applyAlignment="1">
      <alignment horizontal="left" vertical="center" indent="1"/>
    </xf>
    <xf numFmtId="0" fontId="4" fillId="3" borderId="0" xfId="2" applyFont="1" applyFill="1">
      <alignment vertical="center"/>
    </xf>
    <xf numFmtId="0" fontId="5" fillId="3" borderId="0" xfId="0" applyFont="1" applyFill="1">
      <alignment vertical="center"/>
    </xf>
    <xf numFmtId="0" fontId="5" fillId="2" borderId="0" xfId="0" applyFont="1" applyFill="1">
      <alignment vertical="center"/>
    </xf>
    <xf numFmtId="0" fontId="5" fillId="3" borderId="0" xfId="0" applyFont="1">
      <alignment vertical="center"/>
    </xf>
    <xf numFmtId="0" fontId="5" fillId="3" borderId="0" xfId="0" applyFont="1" applyFill="1" applyBorder="1">
      <alignment vertical="center"/>
    </xf>
    <xf numFmtId="0" fontId="5" fillId="2" borderId="1" xfId="0" applyFont="1" applyFill="1" applyBorder="1">
      <alignment vertical="center"/>
    </xf>
    <xf numFmtId="0" fontId="5" fillId="2" borderId="0" xfId="0" applyFont="1" applyFill="1" applyBorder="1">
      <alignment vertical="center"/>
    </xf>
    <xf numFmtId="14" fontId="5" fillId="2" borderId="0" xfId="0" applyNumberFormat="1" applyFont="1" applyFill="1" applyBorder="1" applyAlignment="1">
      <alignment horizontal="left" vertical="center" indent="1"/>
    </xf>
    <xf numFmtId="0" fontId="5" fillId="2" borderId="0" xfId="0" applyFont="1" applyFill="1" applyBorder="1" applyAlignment="1">
      <alignment vertical="center"/>
    </xf>
    <xf numFmtId="0" fontId="5" fillId="2" borderId="2" xfId="0" applyFont="1" applyFill="1" applyBorder="1">
      <alignment vertical="center"/>
    </xf>
    <xf numFmtId="0" fontId="5" fillId="4" borderId="4" xfId="0" applyFont="1" applyFill="1" applyBorder="1">
      <alignment vertical="center"/>
    </xf>
    <xf numFmtId="0" fontId="6" fillId="2" borderId="3" xfId="0" applyFont="1" applyFill="1" applyBorder="1" applyAlignment="1">
      <alignment horizontal="center" vertical="center"/>
    </xf>
    <xf numFmtId="0" fontId="5" fillId="5" borderId="5" xfId="0" applyFont="1" applyFill="1" applyBorder="1">
      <alignment vertical="center"/>
    </xf>
    <xf numFmtId="0" fontId="4" fillId="3" borderId="0" xfId="2" applyFont="1" applyFill="1" applyAlignment="1">
      <alignment vertical="top"/>
    </xf>
    <xf numFmtId="0" fontId="4" fillId="2" borderId="0" xfId="2" applyFont="1" applyFill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5" fillId="2" borderId="0" xfId="0" applyNumberFormat="1" applyFont="1" applyFill="1" applyAlignment="1">
      <alignment horizontal="right" vertical="center" indent="1"/>
    </xf>
    <xf numFmtId="14" fontId="5" fillId="2" borderId="0" xfId="0" applyNumberFormat="1" applyFont="1" applyFill="1" applyAlignment="1">
      <alignment horizontal="left" vertical="center" indent="1"/>
    </xf>
    <xf numFmtId="0" fontId="7" fillId="2" borderId="0" xfId="0" applyFont="1" applyFill="1" applyAlignment="1">
      <alignment vertical="center" wrapText="1"/>
    </xf>
    <xf numFmtId="6" fontId="5" fillId="2" borderId="0" xfId="1" applyNumberFormat="1" applyFont="1" applyFill="1" applyBorder="1" applyAlignment="1">
      <alignment horizontal="right" vertical="center" indent="1"/>
    </xf>
    <xf numFmtId="6" fontId="5" fillId="2" borderId="0" xfId="0" applyNumberFormat="1" applyFont="1" applyFill="1" applyAlignment="1">
      <alignment horizontal="right" vertical="center" indent="1"/>
    </xf>
    <xf numFmtId="179" fontId="5" fillId="2" borderId="0" xfId="0" applyNumberFormat="1" applyFont="1" applyFill="1" applyAlignment="1">
      <alignment horizontal="right" vertical="center" indent="1"/>
    </xf>
  </cellXfs>
  <cellStyles count="3">
    <cellStyle name="제목" xfId="2" builtinId="15" customBuiltin="1"/>
    <cellStyle name="통화" xfId="1" builtinId="4"/>
    <cellStyle name="표준" xfId="0" builtinId="0" customBuiltin="1"/>
  </cellStyles>
  <dxfs count="34">
    <dxf>
      <numFmt numFmtId="179" formatCode="&quot;₩&quot;#,##0"/>
    </dxf>
    <dxf>
      <numFmt numFmtId="176" formatCode="&quot;₩&quot;#,##0.00;[Red]\-&quot;₩&quot;#,##0.00"/>
    </dxf>
    <dxf>
      <numFmt numFmtId="10" formatCode="&quot;₩&quot;#,##0;[Red]\-&quot;₩&quot;#,##0"/>
    </dxf>
    <dxf>
      <font>
        <strike val="0"/>
        <outline val="0"/>
        <shadow val="0"/>
        <u val="none"/>
        <vertAlign val="baseline"/>
        <name val="맑은 고딕"/>
        <scheme val="none"/>
      </font>
      <numFmt numFmtId="10" formatCode="&quot;₩&quot;#,##0;[Red]\-&quot;₩&quot;#,##0"/>
      <fill>
        <patternFill patternType="solid">
          <fgColor indexed="64"/>
          <bgColor theme="1" tint="0.14999847407452621"/>
        </patternFill>
      </fill>
      <alignment horizontal="right" vertical="center" textRotation="0" wrapText="0" indent="1" justifyLastLine="0" shrinkToFit="0" readingOrder="0"/>
    </dxf>
    <dxf>
      <font>
        <name val="맑은 고딕"/>
        <scheme val="none"/>
      </font>
    </dxf>
    <dxf>
      <font>
        <name val="맑은 고딕"/>
        <scheme val="none"/>
      </font>
    </dxf>
    <dxf>
      <font>
        <name val="맑은 고딕"/>
        <scheme val="none"/>
      </font>
    </dxf>
    <dxf>
      <font>
        <name val="맑은 고딕"/>
        <scheme val="none"/>
      </font>
    </dxf>
    <dxf>
      <font>
        <name val="맑은 고딕"/>
        <scheme val="none"/>
      </font>
    </dxf>
    <dxf>
      <font>
        <name val="맑은 고딕"/>
        <scheme val="none"/>
      </font>
    </dxf>
    <dxf>
      <font>
        <name val="맑은 고딕"/>
        <scheme val="none"/>
      </font>
    </dxf>
    <dxf>
      <numFmt numFmtId="176" formatCode="&quot;₩&quot;#,##0.00;[Red]\-&quot;₩&quot;#,##0.00"/>
    </dxf>
    <dxf>
      <font>
        <color theme="5" tint="0.39997558519241921"/>
      </font>
    </dxf>
    <dxf>
      <font>
        <color theme="4" tint="0.39997558519241921"/>
      </font>
    </dxf>
    <dxf>
      <alignment horizontal="right" indent="1" readingOrder="0"/>
    </dxf>
    <dxf>
      <alignment vertical="center" readingOrder="0"/>
    </dxf>
    <dxf>
      <alignment vertical="center" indent="0" readingOrder="0"/>
    </dxf>
    <dxf>
      <alignment vertical="center" indent="0" readingOrder="0"/>
    </dxf>
    <dxf>
      <fill>
        <patternFill>
          <bgColor theme="1" tint="0.14999847407452621"/>
        </patternFill>
      </fill>
    </dxf>
    <dxf>
      <font>
        <b val="0"/>
        <i val="0"/>
        <strike val="0"/>
        <outline val="0"/>
        <shadow val="0"/>
        <u val="none"/>
        <vertAlign val="baseline"/>
        <sz val="10"/>
        <color theme="0"/>
        <name val="맑은 고딕"/>
        <scheme val="none"/>
      </font>
      <fill>
        <patternFill patternType="solid">
          <fgColor indexed="64"/>
          <bgColor theme="1" tint="0.1499984740745262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맑은 고딕"/>
        <scheme val="none"/>
      </font>
      <fill>
        <patternFill patternType="solid">
          <fgColor indexed="64"/>
          <bgColor theme="1" tint="0.1499984740745262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0"/>
        <name val="맑은 고딕"/>
        <scheme val="none"/>
      </font>
      <fill>
        <patternFill patternType="solid">
          <fgColor indexed="64"/>
          <bgColor theme="1" tint="0.14999847407452621"/>
        </patternFill>
      </fill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name val="맑은 고딕"/>
        <scheme val="none"/>
      </font>
      <fill>
        <patternFill patternType="solid">
          <fgColor indexed="64"/>
          <bgColor theme="1" tint="0.14999847407452621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맑은 고딕"/>
        <scheme val="none"/>
      </font>
    </dxf>
    <dxf>
      <font>
        <color theme="4" tint="0.39994506668294322"/>
      </font>
    </dxf>
    <dxf>
      <font>
        <color theme="5" tint="0.39994506668294322"/>
      </font>
    </dxf>
    <dxf>
      <font>
        <color theme="4" tint="0.39994506668294322"/>
      </font>
    </dxf>
    <dxf>
      <font>
        <color theme="5" tint="0.39994506668294322"/>
      </font>
    </dxf>
    <dxf>
      <font>
        <name val="맑은 고딕"/>
        <scheme val="none"/>
      </font>
      <border>
        <top style="thin">
          <color theme="0" tint="-0.24994659260841701"/>
        </top>
        <bottom style="double">
          <color theme="0" tint="-0.24994659260841701"/>
        </bottom>
      </border>
    </dxf>
    <dxf>
      <font>
        <b val="0"/>
        <i val="0"/>
        <color theme="0"/>
      </font>
      <fill>
        <patternFill>
          <bgColor theme="1" tint="0.14996795556505021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border>
        <left/>
        <right/>
        <top style="thin">
          <color theme="0" tint="-0.14996795556505021"/>
        </top>
        <bottom style="double">
          <color theme="0" tint="-0.14996795556505021"/>
        </bottom>
      </border>
    </dxf>
    <dxf>
      <font>
        <color theme="0"/>
      </font>
      <fill>
        <patternFill>
          <bgColor theme="1" tint="0.14996795556505021"/>
        </patternFill>
      </fill>
      <border diagonalUp="0" diagonalDown="0">
        <left/>
        <right/>
        <top/>
        <bottom style="thin">
          <color theme="0" tint="-0.14993743705557422"/>
        </bottom>
        <vertical/>
        <horizontal style="thin">
          <color theme="0" tint="-0.14996795556505021"/>
        </horizontal>
      </border>
    </dxf>
    <dxf>
      <font>
        <color theme="0"/>
      </font>
      <border>
        <top style="thin">
          <color theme="0" tint="-0.14996795556505021"/>
        </top>
        <bottom style="double">
          <color theme="0" tint="-0.14996795556505021"/>
        </bottom>
      </border>
    </dxf>
    <dxf>
      <font>
        <color theme="0"/>
      </font>
      <border>
        <left/>
        <right/>
        <top style="thin">
          <color theme="0" tint="-0.14996795556505021"/>
        </top>
        <bottom style="thin">
          <color theme="0" tint="-0.14993743705557422"/>
        </bottom>
        <vertical style="thin">
          <color theme="0" tint="-0.14996795556505021"/>
        </vertical>
        <horizontal style="thin">
          <color theme="0" tint="-0.14996795556505021"/>
        </horizontal>
      </border>
    </dxf>
  </dxfs>
  <tableStyles count="3" defaultTableStyle="Simple College Budget" defaultPivotStyle="Income &amp; Expense Totals">
    <tableStyle name="Income &amp; Expense Totals" table="0" count="2">
      <tableStyleElement type="wholeTable" dxfId="33"/>
      <tableStyleElement type="headerRow" dxfId="32"/>
    </tableStyle>
    <tableStyle name="Simple College Budget" pivot="0" count="2">
      <tableStyleElement type="wholeTable" dxfId="31"/>
      <tableStyleElement type="headerRow" dxfId="30"/>
    </tableStyle>
    <tableStyle name="Simple College Budget Slicer" pivot="0" table="0" count="10">
      <tableStyleElement type="wholeTable" dxfId="29"/>
      <tableStyleElement type="headerRow" dxfId="28"/>
    </tableStyle>
  </tableStyles>
  <colors>
    <mruColors>
      <color rgb="FF00BAB7"/>
    </mruColors>
  </colors>
  <extLst>
    <ext xmlns:x14="http://schemas.microsoft.com/office/spreadsheetml/2009/9/main" uri="{46F421CA-312F-682f-3DD2-61675219B42D}">
      <x14:dxfs count="8">
        <dxf>
          <font>
            <color theme="1" tint="0.499984740745262"/>
          </font>
          <border>
            <left style="thin">
              <color theme="0" tint="-4.9989318521683403E-2"/>
            </left>
            <right style="thin">
              <color theme="0" tint="-4.9989318521683403E-2"/>
            </right>
            <top style="thin">
              <color theme="0" tint="-4.9989318521683403E-2"/>
            </top>
            <bottom style="thin">
              <color theme="0" tint="-4.9989318521683403E-2"/>
            </bottom>
          </border>
        </dxf>
        <dxf>
          <border>
            <left style="thin">
              <color theme="0" tint="-4.9989318521683403E-2"/>
            </left>
            <right style="thin">
              <color theme="0" tint="-4.9989318521683403E-2"/>
            </right>
            <top style="thin">
              <color theme="0" tint="-4.9989318521683403E-2"/>
            </top>
            <bottom style="thin">
              <color theme="0" tint="-4.9989318521683403E-2"/>
            </bottom>
          </border>
        </dxf>
        <dxf>
          <font>
            <color theme="1" tint="0.24994659260841701"/>
          </font>
          <fill>
            <patternFill>
              <bgColor theme="0" tint="-0.14996795556505021"/>
            </patternFill>
          </fill>
          <border>
            <left style="thin">
              <color theme="0" tint="-4.9989318521683403E-2"/>
            </left>
            <right style="thin">
              <color theme="0" tint="-4.9989318521683403E-2"/>
            </right>
            <top style="thin">
              <color theme="0" tint="-4.9989318521683403E-2"/>
            </top>
            <bottom style="thin">
              <color theme="0" tint="-4.9989318521683403E-2"/>
            </bottom>
          </border>
        </dxf>
        <dxf>
          <border>
            <left style="thin">
              <color theme="0" tint="-4.9989318521683403E-2"/>
            </left>
            <right style="thin">
              <color theme="0" tint="-4.9989318521683403E-2"/>
            </right>
            <top style="thin">
              <color theme="0" tint="-4.9989318521683403E-2"/>
            </top>
            <bottom style="thin">
              <color theme="0" tint="-4.9989318521683403E-2"/>
            </bottom>
          </border>
        </dxf>
        <dxf>
          <font>
            <color theme="0" tint="-0.499984740745262"/>
          </font>
          <fill>
            <patternFill>
              <bgColor theme="1" tint="0.24994659260841701"/>
            </patternFill>
          </fill>
          <border>
            <left style="thin">
              <color theme="0" tint="-4.9989318521683403E-2"/>
            </left>
            <right style="thin">
              <color theme="0" tint="-4.9989318521683403E-2"/>
            </right>
            <top style="thin">
              <color theme="0" tint="-4.9989318521683403E-2"/>
            </top>
            <bottom style="thin">
              <color theme="0" tint="-4.9989318521683403E-2"/>
            </bottom>
          </border>
        </dxf>
        <dxf>
          <border>
            <left style="thin">
              <color theme="0" tint="-4.9989318521683403E-2"/>
            </left>
            <right style="thin">
              <color theme="0" tint="-4.9989318521683403E-2"/>
            </right>
            <top style="thin">
              <color theme="0" tint="-4.9989318521683403E-2"/>
            </top>
            <bottom style="thin">
              <color theme="0" tint="-4.9989318521683403E-2"/>
            </bottom>
          </border>
        </dxf>
        <dxf>
          <border>
            <left style="thin">
              <color theme="0" tint="-4.9989318521683403E-2"/>
            </left>
            <right style="thin">
              <color theme="0" tint="-4.9989318521683403E-2"/>
            </right>
            <top style="thin">
              <color theme="0" tint="-4.9989318521683403E-2"/>
            </top>
            <bottom style="thin">
              <color theme="0" tint="-4.9989318521683403E-2"/>
            </bottom>
          </border>
        </dxf>
        <dxf>
          <fill>
            <patternFill>
              <bgColor theme="1" tint="0.499984740745262"/>
            </patternFill>
          </fill>
          <border>
            <left style="thin">
              <color theme="0" tint="-4.9989318521683403E-2"/>
            </left>
            <right style="thin">
              <color theme="0" tint="-4.9989318521683403E-2"/>
            </right>
            <top style="thin">
              <color theme="0" tint="-4.9989318521683403E-2"/>
            </top>
            <bottom style="thin">
              <color theme="0" tint="-4.9989318521683403E-2"/>
            </bottom>
          </border>
        </dxf>
      </x14:dxfs>
    </ext>
    <ext xmlns:x14="http://schemas.microsoft.com/office/spreadsheetml/2009/9/main" uri="{EB79DEF2-80B8-43e5-95BD-54CBDDF9020C}">
      <x14:slicerStyles defaultSlicerStyle="Simple College Budget Slicer">
        <x14:slicerStyle name="Simple College Budget Slicer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vbaProject.bin.rels><?xml version="1.0" encoding="UTF-8" standalone="yes"?>
<Relationships xmlns="http://schemas.openxmlformats.org/package/2006/relationships"><Relationship Id="rId1" Type="http://schemas.microsoft.com/office/2006/relationships/vbaProjectSignature" Target="vbaProjectSignature.bin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microsoft.com/office/2007/relationships/slicerCache" Target="slicerCaches/slicerCache1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pivotSource>
    <c:name>[Simple college budget_TP103428901.xltm]수입 &amp; 지출 합계! 피벗_수입_및_지출</c:name>
    <c:fmtId val="2"/>
  </c:pivotSource>
  <c:chart>
    <c:autoTitleDeleted val="1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  <c:spPr>
          <a:solidFill>
            <a:schemeClr val="accent1">
              <a:lumMod val="60000"/>
              <a:lumOff val="40000"/>
            </a:schemeClr>
          </a:solidFill>
          <a:scene3d>
            <a:camera prst="orthographicFront"/>
            <a:lightRig rig="threePt" dir="t"/>
          </a:scene3d>
          <a:sp3d/>
        </c:spPr>
        <c:marker>
          <c:symbol val="none"/>
        </c:marker>
      </c:pivotFmt>
      <c:pivotFmt>
        <c:idx val="7"/>
        <c:spPr>
          <a:solidFill>
            <a:schemeClr val="accent2">
              <a:lumMod val="60000"/>
              <a:lumOff val="40000"/>
            </a:schemeClr>
          </a:solidFill>
          <a:scene3d>
            <a:camera prst="orthographicFront"/>
            <a:lightRig rig="threePt" dir="t"/>
          </a:scene3d>
          <a:sp3d/>
        </c:spPr>
        <c:marker>
          <c:symbol val="none"/>
        </c:marker>
      </c:pivotFmt>
      <c:pivotFmt>
        <c:idx val="8"/>
      </c:pivotFmt>
      <c:pivotFmt>
        <c:idx val="9"/>
        <c:marker>
          <c:symbol val="none"/>
        </c:marker>
      </c:pivotFmt>
      <c:pivotFmt>
        <c:idx val="10"/>
        <c:spPr>
          <a:solidFill>
            <a:schemeClr val="accent2">
              <a:lumMod val="60000"/>
              <a:lumOff val="40000"/>
            </a:schemeClr>
          </a:solidFill>
          <a:effectLst/>
          <a:scene3d>
            <a:camera prst="orthographicFront"/>
            <a:lightRig rig="threePt" dir="t">
              <a:rot lat="0" lon="0" rev="1200000"/>
            </a:lightRig>
          </a:scene3d>
          <a:sp3d>
            <a:bevelT w="0" h="0"/>
          </a:sp3d>
        </c:spPr>
      </c:pivotFmt>
      <c:pivotFmt>
        <c:idx val="11"/>
        <c:spPr>
          <a:solidFill>
            <a:schemeClr val="accent1">
              <a:lumMod val="60000"/>
              <a:lumOff val="40000"/>
            </a:schemeClr>
          </a:solidFill>
          <a:scene3d>
            <a:camera prst="orthographicFront"/>
            <a:lightRig rig="threePt" dir="t">
              <a:rot lat="0" lon="0" rev="1200000"/>
            </a:lightRig>
          </a:scene3d>
          <a:sp3d>
            <a:bevelT w="0" h="0"/>
          </a:sp3d>
        </c:spPr>
        <c:marker>
          <c:symbol val="none"/>
        </c:marker>
      </c:pivotFmt>
      <c:pivotFmt>
        <c:idx val="12"/>
        <c:spPr>
          <a:effectLst/>
          <a:scene3d>
            <a:camera prst="orthographicFront"/>
            <a:lightRig rig="threePt" dir="t">
              <a:rot lat="0" lon="0" rev="1200000"/>
            </a:lightRig>
          </a:scene3d>
          <a:sp3d>
            <a:bevelT w="0" h="0"/>
          </a:sp3d>
        </c:spPr>
        <c:marker>
          <c:symbol val="none"/>
        </c:marker>
      </c:pivotFmt>
      <c:pivotFmt>
        <c:idx val="13"/>
        <c:spPr>
          <a:solidFill>
            <a:schemeClr val="accent2">
              <a:lumMod val="60000"/>
              <a:lumOff val="40000"/>
            </a:schemeClr>
          </a:solidFill>
          <a:effectLst/>
          <a:scene3d>
            <a:camera prst="orthographicFront"/>
            <a:lightRig rig="threePt" dir="t">
              <a:rot lat="0" lon="0" rev="1200000"/>
            </a:lightRig>
          </a:scene3d>
          <a:sp3d>
            <a:bevelT w="0" h="0"/>
          </a:sp3d>
        </c:spP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'수입 &amp; 지출 합계'!$C$3:$C$4</c:f>
              <c:strCache>
                <c:ptCount val="1"/>
                <c:pt idx="0">
                  <c:v>수입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multiLvlStrRef>
              <c:f>'수입 &amp; 지출 합계'!$B$5:$B$7</c:f>
              <c:multiLvlStrCache>
                <c:ptCount val="2"/>
                <c:lvl>
                  <c:pt idx="0">
                    <c:v>11월</c:v>
                  </c:pt>
                  <c:pt idx="1">
                    <c:v>12월</c:v>
                  </c:pt>
                </c:lvl>
                <c:lvl>
                  <c:pt idx="0">
                    <c:v>2012년</c:v>
                  </c:pt>
                </c:lvl>
              </c:multiLvlStrCache>
            </c:multiLvlStrRef>
          </c:cat>
          <c:val>
            <c:numRef>
              <c:f>'수입 &amp; 지출 합계'!$C$5:$C$7</c:f>
              <c:numCache>
                <c:formatCode>General</c:formatCode>
                <c:ptCount val="2"/>
                <c:pt idx="0">
                  <c:v>2750000</c:v>
                </c:pt>
                <c:pt idx="1">
                  <c:v>450000</c:v>
                </c:pt>
              </c:numCache>
            </c:numRef>
          </c:val>
        </c:ser>
        <c:ser>
          <c:idx val="1"/>
          <c:order val="1"/>
          <c:tx>
            <c:strRef>
              <c:f>'수입 &amp; 지출 합계'!$D$3:$D$4</c:f>
              <c:strCache>
                <c:ptCount val="1"/>
                <c:pt idx="0">
                  <c:v>지출</c:v>
                </c:pt>
              </c:strCache>
            </c:strRef>
          </c:tx>
          <c:spPr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</c:dPt>
          <c:dPt>
            <c:idx val="1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</c:dPt>
          <c:cat>
            <c:multiLvlStrRef>
              <c:f>'수입 &amp; 지출 합계'!$B$5:$B$7</c:f>
              <c:multiLvlStrCache>
                <c:ptCount val="2"/>
                <c:lvl>
                  <c:pt idx="0">
                    <c:v>11월</c:v>
                  </c:pt>
                  <c:pt idx="1">
                    <c:v>12월</c:v>
                  </c:pt>
                </c:lvl>
                <c:lvl>
                  <c:pt idx="0">
                    <c:v>2012년</c:v>
                  </c:pt>
                </c:lvl>
              </c:multiLvlStrCache>
            </c:multiLvlStrRef>
          </c:cat>
          <c:val>
            <c:numRef>
              <c:f>'수입 &amp; 지출 합계'!$D$5:$D$7</c:f>
              <c:numCache>
                <c:formatCode>General</c:formatCode>
                <c:ptCount val="2"/>
                <c:pt idx="0">
                  <c:v>1167000</c:v>
                </c:pt>
                <c:pt idx="1">
                  <c:v>1707000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90016624"/>
        <c:axId val="90017184"/>
      </c:barChart>
      <c:catAx>
        <c:axId val="900166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6350">
            <a:solidFill>
              <a:schemeClr val="bg1">
                <a:lumMod val="65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ko-KR"/>
          </a:p>
        </c:txPr>
        <c:crossAx val="90017184"/>
        <c:crosses val="autoZero"/>
        <c:auto val="1"/>
        <c:lblAlgn val="ctr"/>
        <c:lblOffset val="100"/>
        <c:noMultiLvlLbl val="0"/>
      </c:catAx>
      <c:valAx>
        <c:axId val="90017184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0016624"/>
        <c:crosses val="autoZero"/>
        <c:crossBetween val="between"/>
      </c:valAx>
      <c:spPr>
        <a:solidFill>
          <a:schemeClr val="tx1">
            <a:lumMod val="85000"/>
            <a:lumOff val="15000"/>
          </a:schemeClr>
        </a:solidFill>
      </c:spPr>
    </c:plotArea>
    <c:plotVisOnly val="1"/>
    <c:dispBlanksAs val="gap"/>
    <c:showDLblsOverMax val="0"/>
  </c:chart>
  <c:spPr>
    <a:noFill/>
  </c:spPr>
  <c:txPr>
    <a:bodyPr/>
    <a:lstStyle/>
    <a:p>
      <a:pPr>
        <a:defRPr>
          <a:latin typeface="맑은 고딕" panose="020B0503020000020004" pitchFamily="50" charset="-127"/>
          <a:ea typeface="맑은 고딕" panose="020B0503020000020004" pitchFamily="50" charset="-127"/>
        </a:defRPr>
      </a:pPr>
      <a:endParaRPr lang="ko-K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114300</xdr:colOff>
      <xdr:row>2</xdr:row>
      <xdr:rowOff>114300</xdr:rowOff>
    </xdr:from>
    <xdr:to>
      <xdr:col>13</xdr:col>
      <xdr:colOff>628650</xdr:colOff>
      <xdr:row>14</xdr:row>
      <xdr:rowOff>180975</xdr:rowOff>
    </xdr:to>
    <xdr:graphicFrame macro="">
      <xdr:nvGraphicFramePr>
        <xdr:cNvPr id="3" name="월별 수입 및 지출 비교" descr="매달 수입 및 지출의 요약을 보여 주는 세로 막대형 차트" title="월별 수입 및 지출 비교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447676</xdr:colOff>
      <xdr:row>1</xdr:row>
      <xdr:rowOff>19049</xdr:rowOff>
    </xdr:from>
    <xdr:to>
      <xdr:col>15</xdr:col>
      <xdr:colOff>38102</xdr:colOff>
      <xdr:row>1</xdr:row>
      <xdr:rowOff>171450</xdr:rowOff>
    </xdr:to>
    <xdr:sp macro="[0]!refreshPivots" textlink="">
      <xdr:nvSpPr>
        <xdr:cNvPr id="5" name="차트 업데이트" descr="피벗 차트를 업데이트하려면 클릭하세요." title="차트 업데이트"/>
        <xdr:cNvSpPr/>
      </xdr:nvSpPr>
      <xdr:spPr>
        <a:xfrm>
          <a:off x="8020051" y="676274"/>
          <a:ext cx="2276476" cy="152401"/>
        </a:xfrm>
        <a:prstGeom prst="roundRect">
          <a:avLst>
            <a:gd name="adj" fmla="val 0"/>
          </a:avLst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/>
        <a:lstStyle/>
        <a:p>
          <a:pPr algn="r"/>
          <a:r>
            <a:rPr lang="ko-KR" altLang="en-US" sz="800" i="1" u="none">
              <a:solidFill>
                <a:schemeClr val="accent2">
                  <a:lumMod val="60000"/>
                  <a:lumOff val="40000"/>
                </a:schemeClr>
              </a:solidFill>
              <a:latin typeface="맑은 고딕" panose="020B0503020000020004" pitchFamily="50" charset="-127"/>
              <a:ea typeface="맑은 고딕" panose="020B0503020000020004" pitchFamily="50" charset="-127"/>
            </a:rPr>
            <a:t>차트를 업데이트하려면 여기를 클릭하세요</a:t>
          </a:r>
          <a:r>
            <a:rPr lang="en-US" altLang="ko-KR" sz="800" i="1" u="none">
              <a:solidFill>
                <a:schemeClr val="accent2">
                  <a:lumMod val="60000"/>
                  <a:lumOff val="40000"/>
                </a:schemeClr>
              </a:solidFill>
              <a:latin typeface="맑은 고딕" panose="020B0503020000020004" pitchFamily="50" charset="-127"/>
              <a:ea typeface="맑은 고딕" panose="020B0503020000020004" pitchFamily="50" charset="-127"/>
            </a:rPr>
            <a:t>.</a:t>
          </a:r>
          <a:endParaRPr lang="en-US" sz="800" i="1" u="sng">
            <a:solidFill>
              <a:schemeClr val="accent2">
                <a:lumMod val="60000"/>
                <a:lumOff val="40000"/>
              </a:schemeClr>
            </a:solidFill>
            <a:latin typeface="맑은 고딕" panose="020B0503020000020004" pitchFamily="50" charset="-127"/>
            <a:ea typeface="맑은 고딕" panose="020B0503020000020004" pitchFamily="50" charset="-127"/>
          </a:endParaRPr>
        </a:p>
      </xdr:txBody>
    </xdr:sp>
    <xdr:clientData fPrintsWithSheet="0"/>
  </xdr:twoCellAnchor>
  <xdr:twoCellAnchor editAs="oneCell">
    <xdr:from>
      <xdr:col>6</xdr:col>
      <xdr:colOff>66674</xdr:colOff>
      <xdr:row>17</xdr:row>
      <xdr:rowOff>171450</xdr:rowOff>
    </xdr:from>
    <xdr:to>
      <xdr:col>15</xdr:col>
      <xdr:colOff>133349</xdr:colOff>
      <xdr:row>23</xdr:row>
      <xdr:rowOff>171450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예산 비용 슬라이서" descr="설명을 기준으로 수입 및 지출 비교 피벗 차트를 필터링하려면 슬라이서에서 해당 설명을 선택합니다. 설명을 여러 개 선택하려면 Ctrl 키를 누릅니다." title="예산 필터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예산 비용 슬라이서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067299" y="5095875"/>
              <a:ext cx="5324475" cy="1600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ko-KR" altLang="en-US" sz="1100"/>
                <a:t>이 도형은 슬라이서를 나타냅니다. 슬라이서는 Excel 2010 이상에서 지원됩니다.
이 도형이 이전 버전의 Excel에서 수정되었거나 통합 문서가 Excel 2003 또는 이전 버전에서 저장된 경우 슬라이서를 사용할 수 없습니다.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tanyou Petlim" refreshedDate="41260.655660648146" createdVersion="5" refreshedVersion="5" minRefreshableVersion="3" recordCount="14">
  <cacheSource type="worksheet">
    <worksheetSource name="표_수입_및_지출"/>
  </cacheSource>
  <cacheFields count="5">
    <cacheField name="날짜" numFmtId="14">
      <sharedItems containsSemiMixedTypes="0" containsNonDate="0" containsDate="1" containsString="0" minDate="2012-11-27T00:00:00" maxDate="2012-12-10T00:00:00" count="10">
        <d v="2012-11-27T00:00:00"/>
        <d v="2012-11-29T00:00:00"/>
        <d v="2012-11-30T00:00:00"/>
        <d v="2012-12-01T00:00:00"/>
        <d v="2012-12-02T00:00:00"/>
        <d v="2012-12-03T00:00:00"/>
        <d v="2012-12-05T00:00:00"/>
        <d v="2012-12-06T00:00:00"/>
        <d v="2012-12-07T00:00:00"/>
        <d v="2012-12-09T00:00:00"/>
      </sharedItems>
      <fieldGroup par="4" base="0">
        <rangePr groupBy="months" startDate="2012-11-27T00:00:00" endDate="2012-12-10T00:00:00"/>
        <groupItems count="14">
          <s v="&lt;2012-11-27"/>
          <s v="1월"/>
          <s v="2월"/>
          <s v="3월"/>
          <s v="4월"/>
          <s v="5월"/>
          <s v="6월"/>
          <s v="7월"/>
          <s v="8월"/>
          <s v="9월"/>
          <s v="10월"/>
          <s v="11월"/>
          <s v="12월"/>
          <s v="&gt;2012-12-10"/>
        </groupItems>
      </fieldGroup>
    </cacheField>
    <cacheField name="종류" numFmtId="0">
      <sharedItems count="2">
        <s v="수입"/>
        <s v="지출"/>
      </sharedItems>
    </cacheField>
    <cacheField name="설명" numFmtId="0">
      <sharedItems count="12">
        <s v="급여"/>
        <s v="식료품"/>
        <s v="임대"/>
        <s v="전화 요금"/>
        <s v="봉급"/>
        <s v="가스"/>
        <s v="인터넷 &amp; 케이블 요금"/>
        <s v="파티"/>
        <s v="등록금"/>
        <s v="책"/>
        <s v="신용 카드 대금"/>
        <s v="시험 응시료"/>
      </sharedItems>
    </cacheField>
    <cacheField name="금액" numFmtId="176">
      <sharedItems containsSemiMixedTypes="0" containsString="0" containsNumber="1" containsInteger="1" minValue="23000" maxValue="2300000"/>
    </cacheField>
    <cacheField name="연" numFmtId="0" databaseField="0">
      <fieldGroup base="0">
        <rangePr groupBy="years" startDate="2012-11-27T00:00:00" endDate="2012-12-10T00:00:00"/>
        <groupItems count="3">
          <s v="&lt;2012-11-27"/>
          <s v="2012년"/>
          <s v="&gt;2012-12-10"/>
        </groupItems>
      </fieldGroup>
    </cacheField>
  </cacheFields>
  <extLst>
    <ext xmlns:x14="http://schemas.microsoft.com/office/spreadsheetml/2009/9/main" uri="{725AE2AE-9491-48be-B2B4-4EB974FC3084}">
      <x14:pivotCacheDefinition pivotCacheId="2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">
  <r>
    <x v="0"/>
    <x v="0"/>
    <x v="0"/>
    <n v="2300000"/>
  </r>
  <r>
    <x v="1"/>
    <x v="1"/>
    <x v="1"/>
    <n v="243000"/>
  </r>
  <r>
    <x v="1"/>
    <x v="1"/>
    <x v="2"/>
    <n v="850000"/>
  </r>
  <r>
    <x v="1"/>
    <x v="1"/>
    <x v="3"/>
    <n v="74000"/>
  </r>
  <r>
    <x v="2"/>
    <x v="0"/>
    <x v="4"/>
    <n v="450000"/>
  </r>
  <r>
    <x v="3"/>
    <x v="1"/>
    <x v="5"/>
    <n v="60000"/>
  </r>
  <r>
    <x v="4"/>
    <x v="1"/>
    <x v="6"/>
    <n v="99000"/>
  </r>
  <r>
    <x v="4"/>
    <x v="1"/>
    <x v="7"/>
    <n v="45000"/>
  </r>
  <r>
    <x v="5"/>
    <x v="1"/>
    <x v="8"/>
    <n v="900000"/>
  </r>
  <r>
    <x v="5"/>
    <x v="1"/>
    <x v="9"/>
    <n v="23000"/>
  </r>
  <r>
    <x v="6"/>
    <x v="1"/>
    <x v="10"/>
    <n v="120000"/>
  </r>
  <r>
    <x v="7"/>
    <x v="0"/>
    <x v="4"/>
    <n v="450000"/>
  </r>
  <r>
    <x v="8"/>
    <x v="1"/>
    <x v="1"/>
    <n v="340000"/>
  </r>
  <r>
    <x v="9"/>
    <x v="1"/>
    <x v="11"/>
    <n v="120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 피벗_수입_및_지출" cacheId="5" applyNumberFormats="0" applyBorderFormats="0" applyFontFormats="0" applyPatternFormats="0" applyAlignmentFormats="0" applyWidthHeightFormats="1" dataCaption="Values" updatedVersion="5" minRefreshableVersion="3" itemPrintTitles="1" createdVersion="4" indent="0" outline="1" outlineData="1" multipleFieldFilters="0" chartFormat="8">
  <location ref="B3:E7" firstHeaderRow="1" firstDataRow="2" firstDataCol="1"/>
  <pivotFields count="5">
    <pivotField axis="axisRow"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Col" showAll="0">
      <items count="3">
        <item x="0"/>
        <item x="1"/>
        <item t="default"/>
      </items>
    </pivotField>
    <pivotField showAll="0" defaultSubtotal="0">
      <items count="12">
        <item x="5"/>
        <item x="0"/>
        <item x="8"/>
        <item x="4"/>
        <item x="11"/>
        <item x="1"/>
        <item x="10"/>
        <item x="6"/>
        <item x="2"/>
        <item x="3"/>
        <item x="9"/>
        <item x="7"/>
      </items>
    </pivotField>
    <pivotField dataField="1" numFmtId="178" showAll="0" defaultSubtotal="0"/>
    <pivotField axis="axisRow" showAll="0" defaultSubtotal="0">
      <items count="3">
        <item x="1"/>
        <item x="0"/>
        <item x="2"/>
      </items>
    </pivotField>
  </pivotFields>
  <rowFields count="2">
    <field x="4"/>
    <field x="0"/>
  </rowFields>
  <rowItems count="4">
    <i>
      <x/>
    </i>
    <i r="1">
      <x v="11"/>
    </i>
    <i r="1">
      <x v="12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합계 : 금액" fld="3" baseField="0" baseItem="0"/>
  </dataFields>
  <formats count="17">
    <format dxfId="18">
      <pivotArea type="all" dataOnly="0" outline="0" fieldPosition="0"/>
    </format>
    <format dxfId="17">
      <pivotArea outline="0" collapsedLevelsAreSubtotals="1" fieldPosition="0"/>
    </format>
    <format dxfId="16">
      <pivotArea dataOnly="0" labelOnly="1" grandRow="1" outline="0" fieldPosition="0"/>
    </format>
    <format dxfId="15">
      <pivotArea type="all" dataOnly="0" outline="0" fieldPosition="0"/>
    </format>
    <format dxfId="14">
      <pivotArea outline="0" collapsedLevelsAreSubtotals="1" fieldPosition="0"/>
    </format>
    <format dxfId="13">
      <pivotArea field="1" grandRow="1" outline="0" collapsedLevelsAreSubtotals="1" axis="axisCol" fieldPosition="0">
        <references count="1">
          <reference field="1" count="1" selected="0">
            <x v="0"/>
          </reference>
        </references>
      </pivotArea>
    </format>
    <format dxfId="12">
      <pivotArea field="1" grandRow="1" outline="0" collapsedLevelsAreSubtotals="1" axis="axisCol" fieldPosition="0">
        <references count="1">
          <reference field="1" count="1" selected="0">
            <x v="1"/>
          </reference>
        </references>
      </pivotArea>
    </format>
    <format dxfId="11">
      <pivotArea grandRow="1" outline="0" collapsedLevelsAreSubtotals="1" fieldPosition="0"/>
    </format>
    <format dxfId="10">
      <pivotArea type="all" dataOnly="0" outline="0" fieldPosition="0"/>
    </format>
    <format dxfId="9">
      <pivotArea outline="0" collapsedLevelsAreSubtotals="1" fieldPosition="0"/>
    </format>
    <format dxfId="8">
      <pivotArea dataOnly="0" labelOnly="1" fieldPosition="0">
        <references count="1">
          <reference field="4" count="1">
            <x v="0"/>
          </reference>
        </references>
      </pivotArea>
    </format>
    <format dxfId="7">
      <pivotArea dataOnly="0" labelOnly="1" grandRow="1" outline="0" fieldPosition="0"/>
    </format>
    <format dxfId="6">
      <pivotArea dataOnly="0" labelOnly="1" fieldPosition="0">
        <references count="2">
          <reference field="0" count="1">
            <x v="11"/>
          </reference>
          <reference field="4" count="1" selected="0">
            <x v="0"/>
          </reference>
        </references>
      </pivotArea>
    </format>
    <format dxfId="5">
      <pivotArea dataOnly="0" labelOnly="1" fieldPosition="0">
        <references count="1">
          <reference field="1" count="0"/>
        </references>
      </pivotArea>
    </format>
    <format dxfId="4">
      <pivotArea dataOnly="0" labelOnly="1" grandCol="1" outline="0" fieldPosition="0"/>
    </format>
    <format dxfId="2">
      <pivotArea collapsedLevelsAreSubtotals="1" fieldPosition="0">
        <references count="2">
          <reference field="0" count="1">
            <x v="11"/>
          </reference>
          <reference field="4" count="1" selected="0">
            <x v="0"/>
          </reference>
        </references>
      </pivotArea>
    </format>
    <format dxfId="0">
      <pivotArea collapsedLevelsAreSubtotals="1" fieldPosition="0">
        <references count="2">
          <reference field="0" count="1">
            <x v="12"/>
          </reference>
          <reference field="4" count="1" selected="0">
            <x v="0"/>
          </reference>
        </references>
      </pivotArea>
    </format>
  </formats>
  <chartFormats count="5">
    <chartFormat chart="2" format="9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0">
      <pivotArea type="data" outline="0" fieldPosition="0">
        <references count="4">
          <reference field="4294967294" count="1" selected="0">
            <x v="0"/>
          </reference>
          <reference field="0" count="1" selected="0">
            <x v="11"/>
          </reference>
          <reference field="1" count="1" selected="0">
            <x v="1"/>
          </reference>
          <reference field="4" count="1" selected="0">
            <x v="0"/>
          </reference>
        </references>
      </pivotArea>
    </chartFormat>
    <chartFormat chart="2" format="1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2" format="1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2" format="13">
      <pivotArea type="data" outline="0" fieldPosition="0">
        <references count="4">
          <reference field="4294967294" count="1" selected="0">
            <x v="0"/>
          </reference>
          <reference field="0" count="1" selected="0">
            <x v="12"/>
          </reference>
          <reference field="1" count="1" selected="0">
            <x v="1"/>
          </reference>
          <reference field="4" count="1" selected="0">
            <x v="0"/>
          </reference>
        </references>
      </pivotArea>
    </chartFormat>
  </chartFormats>
  <pivotTableStyleInfo name="Income &amp; Expense Totals" showRowHeaders="0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수입 &amp; 지출 합계" altTextSummary="월별 수입 및 지출을 요약합니다.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슬라이서_설명" sourceName="설명">
  <pivotTables>
    <pivotTable tabId="2" name=" 피벗_수입_및_지출"/>
  </pivotTables>
  <data>
    <tabular pivotCacheId="2">
      <items count="12">
        <i x="5" s="1"/>
        <i x="0" s="1"/>
        <i x="8" s="1"/>
        <i x="4" s="1"/>
        <i x="11" s="1"/>
        <i x="1" s="1"/>
        <i x="10" s="1"/>
        <i x="6" s="1"/>
        <i x="2" s="1"/>
        <i x="3" s="1"/>
        <i x="9" s="1"/>
        <i x="7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예산 비용 슬라이서" cache="슬라이서_설명" caption="_x0009_지출을 여러 개 필터링하려면 Ctrl + 클릭을 사용하세요." columnCount="4" rowHeight="209550"/>
</slicers>
</file>

<file path=xl/tables/table1.xml><?xml version="1.0" encoding="utf-8"?>
<table xmlns="http://schemas.openxmlformats.org/spreadsheetml/2006/main" id="1" name="표_수입_및_지출" displayName="표_수입_및_지출" ref="B2:E16" totalsRowShown="0" headerRowDxfId="23" dataDxfId="22">
  <autoFilter ref="B2:E16"/>
  <tableColumns count="4">
    <tableColumn id="1" name="날짜" dataDxfId="21"/>
    <tableColumn id="2" name="종류" dataDxfId="20"/>
    <tableColumn id="3" name="설명" dataDxfId="19"/>
    <tableColumn id="4" name="금액" dataDxfId="3"/>
  </tableColumns>
  <tableStyleInfo name="Simple College Budget" showFirstColumn="0" showLastColumn="0" showRowStripes="1" showColumnStripes="0"/>
  <extLst>
    <ext xmlns:x14="http://schemas.microsoft.com/office/spreadsheetml/2009/9/main" uri="{504A1905-F514-4f6f-8877-14C23A59335A}">
      <x14:table altText="수입 및 지출" altTextSummary="날짜, 종류, 설명, 금액을 포함하는 수입 및 지출 목록"/>
    </ext>
  </extLst>
</table>
</file>

<file path=xl/theme/theme1.xml><?xml version="1.0" encoding="utf-8"?>
<a:theme xmlns:a="http://schemas.openxmlformats.org/drawingml/2006/main" name="Office Theme">
  <a:themeElements>
    <a:clrScheme name="Simple College Budge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17514E"/>
      </a:accent1>
      <a:accent2>
        <a:srgbClr val="693C00"/>
      </a:accent2>
      <a:accent3>
        <a:srgbClr val="397E1E"/>
      </a:accent3>
      <a:accent4>
        <a:srgbClr val="990B16"/>
      </a:accent4>
      <a:accent5>
        <a:srgbClr val="004274"/>
      </a:accent5>
      <a:accent6>
        <a:srgbClr val="632469"/>
      </a:accent6>
      <a:hlink>
        <a:srgbClr val="004274"/>
      </a:hlink>
      <a:folHlink>
        <a:srgbClr val="632469"/>
      </a:folHlink>
    </a:clrScheme>
    <a:fontScheme name="Simple College Budget">
      <a:majorFont>
        <a:latin typeface="Calibri"/>
        <a:ea typeface=""/>
        <a:cs typeface=""/>
      </a:majorFont>
      <a:minorFont>
        <a:latin typeface="Corbe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0.39997558519241921"/>
    <pageSetUpPr fitToPage="1"/>
  </sheetPr>
  <dimension ref="A1:P24"/>
  <sheetViews>
    <sheetView showGridLines="0" tabSelected="1" zoomScaleNormal="100" workbookViewId="0">
      <selection activeCell="E25" sqref="E25"/>
    </sheetView>
  </sheetViews>
  <sheetFormatPr defaultRowHeight="21" customHeight="1" x14ac:dyDescent="0.2"/>
  <cols>
    <col min="1" max="1" width="2" style="3" customWidth="1"/>
    <col min="2" max="2" width="15.85546875" style="3" customWidth="1"/>
    <col min="3" max="3" width="13.5703125" style="3" customWidth="1"/>
    <col min="4" max="4" width="24.28515625" style="3" customWidth="1"/>
    <col min="5" max="5" width="15" style="3" customWidth="1"/>
    <col min="6" max="6" width="4.28515625" style="3" customWidth="1"/>
    <col min="7" max="7" width="2" style="3" customWidth="1"/>
    <col min="8" max="12" width="9.140625" style="3"/>
    <col min="13" max="13" width="11" style="3" customWidth="1"/>
    <col min="14" max="14" width="10.5703125" style="3" customWidth="1"/>
    <col min="15" max="15" width="9.5703125" style="3" customWidth="1"/>
    <col min="16" max="16" width="2" style="4" customWidth="1"/>
    <col min="17" max="16384" width="9.140625" style="3"/>
  </cols>
  <sheetData>
    <row r="1" spans="1:16" ht="51.75" customHeight="1" x14ac:dyDescent="0.2">
      <c r="A1" s="1" t="s">
        <v>5</v>
      </c>
      <c r="B1" s="2"/>
      <c r="G1" s="1" t="s">
        <v>6</v>
      </c>
      <c r="H1" s="2"/>
    </row>
    <row r="2" spans="1:16" ht="21" customHeight="1" thickBot="1" x14ac:dyDescent="0.25">
      <c r="B2" s="5" t="s">
        <v>7</v>
      </c>
      <c r="C2" s="5" t="s">
        <v>8</v>
      </c>
      <c r="D2" s="5" t="s">
        <v>9</v>
      </c>
      <c r="E2" s="5" t="s">
        <v>10</v>
      </c>
      <c r="G2" s="6"/>
      <c r="H2" s="7"/>
      <c r="I2" s="7"/>
      <c r="J2" s="7"/>
      <c r="K2" s="7"/>
      <c r="L2" s="7"/>
      <c r="M2" s="7"/>
      <c r="N2" s="7"/>
      <c r="O2" s="7"/>
      <c r="P2" s="8"/>
    </row>
    <row r="3" spans="1:16" ht="21" customHeight="1" thickTop="1" x14ac:dyDescent="0.2">
      <c r="B3" s="9">
        <f ca="1">TODAY()-20</f>
        <v>41240</v>
      </c>
      <c r="C3" s="10" t="s">
        <v>22</v>
      </c>
      <c r="D3" s="10" t="s">
        <v>11</v>
      </c>
      <c r="E3" s="22">
        <v>2300000</v>
      </c>
      <c r="G3" s="6"/>
      <c r="H3" s="11"/>
      <c r="I3" s="11"/>
      <c r="J3" s="11"/>
      <c r="K3" s="11"/>
      <c r="L3" s="11"/>
      <c r="M3" s="11"/>
      <c r="N3" s="11"/>
      <c r="O3" s="11"/>
      <c r="P3" s="8"/>
    </row>
    <row r="4" spans="1:16" ht="21" customHeight="1" x14ac:dyDescent="0.2">
      <c r="B4" s="9">
        <f ca="1">TODAY()-18</f>
        <v>41242</v>
      </c>
      <c r="C4" s="10" t="s">
        <v>23</v>
      </c>
      <c r="D4" s="10" t="s">
        <v>13</v>
      </c>
      <c r="E4" s="22">
        <v>243000</v>
      </c>
      <c r="G4" s="6"/>
      <c r="H4" s="6"/>
      <c r="I4" s="6"/>
      <c r="J4" s="6"/>
      <c r="K4" s="6"/>
      <c r="L4" s="6"/>
      <c r="M4" s="6"/>
      <c r="N4" s="6"/>
      <c r="O4" s="6"/>
      <c r="P4" s="8"/>
    </row>
    <row r="5" spans="1:16" ht="21" customHeight="1" x14ac:dyDescent="0.2">
      <c r="B5" s="9">
        <f ca="1">TODAY()-18</f>
        <v>41242</v>
      </c>
      <c r="C5" s="10" t="s">
        <v>23</v>
      </c>
      <c r="D5" s="10" t="s">
        <v>12</v>
      </c>
      <c r="E5" s="22">
        <v>850000</v>
      </c>
      <c r="G5" s="6"/>
      <c r="H5" s="6"/>
      <c r="I5" s="6"/>
      <c r="J5" s="6"/>
      <c r="K5" s="6"/>
      <c r="L5" s="6"/>
      <c r="M5" s="6"/>
      <c r="N5" s="6"/>
      <c r="O5" s="12"/>
      <c r="P5" s="8"/>
    </row>
    <row r="6" spans="1:16" ht="21" customHeight="1" x14ac:dyDescent="0.2">
      <c r="B6" s="9">
        <f ca="1">TODAY()-18</f>
        <v>41242</v>
      </c>
      <c r="C6" s="10" t="s">
        <v>23</v>
      </c>
      <c r="D6" s="10" t="s">
        <v>14</v>
      </c>
      <c r="E6" s="22">
        <v>74000</v>
      </c>
      <c r="G6" s="6"/>
      <c r="H6" s="6"/>
      <c r="I6" s="6"/>
      <c r="J6" s="6"/>
      <c r="K6" s="6"/>
      <c r="L6" s="6"/>
      <c r="M6" s="6"/>
      <c r="N6" s="6"/>
      <c r="O6" s="13" t="s">
        <v>24</v>
      </c>
      <c r="P6" s="8"/>
    </row>
    <row r="7" spans="1:16" ht="21" customHeight="1" x14ac:dyDescent="0.2">
      <c r="B7" s="9">
        <f ca="1">TODAY()-17</f>
        <v>41243</v>
      </c>
      <c r="C7" s="10" t="s">
        <v>22</v>
      </c>
      <c r="D7" s="10" t="s">
        <v>29</v>
      </c>
      <c r="E7" s="22">
        <v>450000</v>
      </c>
      <c r="G7" s="6"/>
      <c r="H7" s="6"/>
      <c r="I7" s="6"/>
      <c r="J7" s="6"/>
      <c r="K7" s="6"/>
      <c r="L7" s="6"/>
      <c r="M7" s="6"/>
      <c r="N7" s="6"/>
      <c r="O7" s="6"/>
      <c r="P7" s="8"/>
    </row>
    <row r="8" spans="1:16" ht="21" customHeight="1" x14ac:dyDescent="0.2">
      <c r="B8" s="9">
        <f ca="1">TODAY()-16</f>
        <v>41244</v>
      </c>
      <c r="C8" s="10" t="s">
        <v>23</v>
      </c>
      <c r="D8" s="10" t="s">
        <v>15</v>
      </c>
      <c r="E8" s="22">
        <v>60000</v>
      </c>
      <c r="G8" s="6"/>
      <c r="H8" s="6"/>
      <c r="I8" s="6"/>
      <c r="J8" s="6"/>
      <c r="K8" s="6"/>
      <c r="L8" s="6"/>
      <c r="M8" s="6"/>
      <c r="N8" s="6"/>
      <c r="O8" s="14"/>
      <c r="P8" s="8"/>
    </row>
    <row r="9" spans="1:16" ht="21" customHeight="1" x14ac:dyDescent="0.2">
      <c r="B9" s="9">
        <f ca="1">TODAY()-15</f>
        <v>41245</v>
      </c>
      <c r="C9" s="10" t="s">
        <v>23</v>
      </c>
      <c r="D9" s="10" t="s">
        <v>17</v>
      </c>
      <c r="E9" s="22">
        <v>99000</v>
      </c>
      <c r="G9" s="6"/>
      <c r="H9" s="6"/>
      <c r="I9" s="6"/>
      <c r="J9" s="6"/>
      <c r="K9" s="6"/>
      <c r="L9" s="6"/>
      <c r="M9" s="6"/>
      <c r="N9" s="6"/>
      <c r="O9" s="13" t="s">
        <v>23</v>
      </c>
      <c r="P9" s="8"/>
    </row>
    <row r="10" spans="1:16" ht="21" customHeight="1" x14ac:dyDescent="0.2">
      <c r="B10" s="9">
        <f ca="1">TODAY()-15</f>
        <v>41245</v>
      </c>
      <c r="C10" s="10" t="s">
        <v>23</v>
      </c>
      <c r="D10" s="10" t="s">
        <v>16</v>
      </c>
      <c r="E10" s="22">
        <v>45000</v>
      </c>
      <c r="G10" s="6"/>
      <c r="H10" s="6"/>
      <c r="I10" s="6"/>
      <c r="J10" s="6"/>
      <c r="K10" s="6"/>
      <c r="L10" s="6"/>
      <c r="M10" s="6"/>
      <c r="N10" s="6"/>
      <c r="O10" s="6"/>
      <c r="P10" s="8"/>
    </row>
    <row r="11" spans="1:16" ht="21" customHeight="1" x14ac:dyDescent="0.2">
      <c r="B11" s="9">
        <f ca="1">TODAY()-14</f>
        <v>41246</v>
      </c>
      <c r="C11" s="10" t="s">
        <v>23</v>
      </c>
      <c r="D11" s="10" t="s">
        <v>19</v>
      </c>
      <c r="E11" s="22">
        <v>900000</v>
      </c>
      <c r="G11" s="6"/>
      <c r="H11" s="6"/>
      <c r="I11" s="6"/>
      <c r="J11" s="6"/>
      <c r="K11" s="6"/>
      <c r="L11" s="6"/>
      <c r="M11" s="6"/>
      <c r="N11" s="6"/>
      <c r="O11" s="6"/>
      <c r="P11" s="8"/>
    </row>
    <row r="12" spans="1:16" ht="21" customHeight="1" x14ac:dyDescent="0.2">
      <c r="B12" s="9">
        <f ca="1">TODAY()-14</f>
        <v>41246</v>
      </c>
      <c r="C12" s="10" t="s">
        <v>23</v>
      </c>
      <c r="D12" s="10" t="s">
        <v>18</v>
      </c>
      <c r="E12" s="22">
        <v>23000</v>
      </c>
      <c r="G12" s="6"/>
      <c r="H12" s="6"/>
      <c r="I12" s="6"/>
      <c r="J12" s="6"/>
      <c r="K12" s="6"/>
      <c r="L12" s="6"/>
      <c r="M12" s="6"/>
      <c r="N12" s="6"/>
      <c r="O12" s="6"/>
      <c r="P12" s="8"/>
    </row>
    <row r="13" spans="1:16" ht="21" customHeight="1" x14ac:dyDescent="0.2">
      <c r="B13" s="9">
        <f ca="1">TODAY()-12</f>
        <v>41248</v>
      </c>
      <c r="C13" s="10" t="s">
        <v>23</v>
      </c>
      <c r="D13" s="10" t="s">
        <v>20</v>
      </c>
      <c r="E13" s="22">
        <v>120000</v>
      </c>
      <c r="G13" s="6"/>
      <c r="H13" s="6"/>
      <c r="I13" s="6"/>
      <c r="J13" s="6"/>
      <c r="K13" s="6"/>
      <c r="L13" s="6"/>
      <c r="M13" s="6"/>
      <c r="N13" s="6"/>
      <c r="O13" s="6"/>
      <c r="P13" s="8"/>
    </row>
    <row r="14" spans="1:16" ht="21" customHeight="1" x14ac:dyDescent="0.2">
      <c r="B14" s="9">
        <f ca="1">TODAY()-11</f>
        <v>41249</v>
      </c>
      <c r="C14" s="10" t="s">
        <v>22</v>
      </c>
      <c r="D14" s="10" t="s">
        <v>29</v>
      </c>
      <c r="E14" s="22">
        <v>450000</v>
      </c>
      <c r="G14" s="6"/>
      <c r="H14" s="6"/>
      <c r="I14" s="6"/>
      <c r="J14" s="6"/>
      <c r="K14" s="6"/>
      <c r="L14" s="6"/>
      <c r="M14" s="6"/>
      <c r="N14" s="6"/>
      <c r="O14" s="6"/>
      <c r="P14" s="8"/>
    </row>
    <row r="15" spans="1:16" ht="21" customHeight="1" x14ac:dyDescent="0.2">
      <c r="B15" s="9">
        <f ca="1">TODAY()-10</f>
        <v>41250</v>
      </c>
      <c r="C15" s="10" t="s">
        <v>23</v>
      </c>
      <c r="D15" s="10" t="s">
        <v>13</v>
      </c>
      <c r="E15" s="22">
        <v>340000</v>
      </c>
      <c r="G15" s="6"/>
      <c r="H15" s="6"/>
      <c r="I15" s="6"/>
      <c r="J15" s="6"/>
      <c r="K15" s="6"/>
      <c r="L15" s="6"/>
      <c r="M15" s="6"/>
      <c r="N15" s="6"/>
      <c r="O15" s="6"/>
      <c r="P15" s="8"/>
    </row>
    <row r="16" spans="1:16" ht="21" customHeight="1" x14ac:dyDescent="0.2">
      <c r="B16" s="9">
        <f ca="1">TODAY()-8</f>
        <v>41252</v>
      </c>
      <c r="C16" s="10" t="s">
        <v>23</v>
      </c>
      <c r="D16" s="10" t="s">
        <v>21</v>
      </c>
      <c r="E16" s="22">
        <v>120000</v>
      </c>
      <c r="G16" s="6"/>
    </row>
    <row r="17" spans="3:8" ht="21" customHeight="1" x14ac:dyDescent="0.2">
      <c r="G17" s="1" t="s">
        <v>25</v>
      </c>
      <c r="H17" s="15"/>
    </row>
    <row r="18" spans="3:8" ht="21" customHeight="1" x14ac:dyDescent="0.2">
      <c r="C18" s="4"/>
      <c r="D18" s="4"/>
      <c r="G18" s="6"/>
    </row>
    <row r="19" spans="3:8" ht="21" customHeight="1" x14ac:dyDescent="0.2">
      <c r="G19" s="6"/>
    </row>
    <row r="20" spans="3:8" ht="21" customHeight="1" x14ac:dyDescent="0.2">
      <c r="G20" s="6"/>
    </row>
    <row r="21" spans="3:8" ht="21" customHeight="1" x14ac:dyDescent="0.2">
      <c r="G21" s="6"/>
    </row>
    <row r="22" spans="3:8" ht="21" customHeight="1" x14ac:dyDescent="0.2">
      <c r="G22" s="6"/>
    </row>
    <row r="23" spans="3:8" ht="21" customHeight="1" x14ac:dyDescent="0.2">
      <c r="G23" s="6"/>
    </row>
    <row r="24" spans="3:8" ht="21" customHeight="1" x14ac:dyDescent="0.2">
      <c r="G24" s="6"/>
    </row>
  </sheetData>
  <phoneticPr fontId="3" type="noConversion"/>
  <conditionalFormatting sqref="C3:C16">
    <cfRule type="expression" dxfId="27" priority="3">
      <formula>C3="지출"</formula>
    </cfRule>
    <cfRule type="expression" dxfId="26" priority="4">
      <formula>C3="수입"</formula>
    </cfRule>
  </conditionalFormatting>
  <conditionalFormatting sqref="E3:E16">
    <cfRule type="expression" dxfId="25" priority="1">
      <formula>C3="지출"</formula>
    </cfRule>
    <cfRule type="expression" dxfId="24" priority="2">
      <formula>C3="수입"</formula>
    </cfRule>
  </conditionalFormatting>
  <dataValidations count="2">
    <dataValidation type="list" allowBlank="1" showInputMessage="1" showErrorMessage="1" errorTitle="Invalid Type!" error="Type should either Income or Expense. For additional info, use the Description column." sqref="C4:C16">
      <formula1>"수입, 지출"</formula1>
    </dataValidation>
    <dataValidation type="list" allowBlank="1" showInputMessage="1" showErrorMessage="1" errorTitle="잘못된 종류!" error="유형은 수입 또는 비용 중 하나여야 합니다. 자세한 정보는 설명 열을 사용하세요." sqref="C3">
      <formula1>"수입, 지출"</formula1>
    </dataValidation>
  </dataValidations>
  <pageMargins left="0.7" right="0.7" top="0.75" bottom="0.75" header="0.3" footer="0.3"/>
  <pageSetup scale="84" fitToHeight="0" orientation="landscape" r:id="rId1"/>
  <drawing r:id="rId2"/>
  <tableParts count="1">
    <tablePart r:id="rId3"/>
  </tableParts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 tint="0.39997558519241921"/>
  </sheetPr>
  <dimension ref="B1:E20"/>
  <sheetViews>
    <sheetView showGridLines="0" workbookViewId="0">
      <selection activeCell="F12" sqref="F12"/>
    </sheetView>
  </sheetViews>
  <sheetFormatPr defaultRowHeight="21" customHeight="1" x14ac:dyDescent="0.2"/>
  <cols>
    <col min="1" max="1" width="2" style="4" customWidth="1"/>
    <col min="2" max="2" width="15" style="4" customWidth="1"/>
    <col min="3" max="5" width="16.85546875" style="4" customWidth="1"/>
    <col min="6" max="6" width="19.85546875" style="4" customWidth="1"/>
    <col min="7" max="7" width="20.7109375" style="4" customWidth="1"/>
    <col min="8" max="16384" width="9.140625" style="4"/>
  </cols>
  <sheetData>
    <row r="1" spans="2:5" ht="51.75" customHeight="1" x14ac:dyDescent="0.2">
      <c r="B1" s="16" t="s">
        <v>26</v>
      </c>
    </row>
    <row r="2" spans="2:5" ht="51.75" customHeight="1" x14ac:dyDescent="0.2">
      <c r="B2" s="21" t="s">
        <v>27</v>
      </c>
      <c r="C2" s="21"/>
      <c r="D2" s="21"/>
      <c r="E2" s="21"/>
    </row>
    <row r="3" spans="2:5" ht="21" customHeight="1" x14ac:dyDescent="0.2">
      <c r="B3" s="17" t="s">
        <v>28</v>
      </c>
      <c r="C3" s="17" t="s">
        <v>0</v>
      </c>
      <c r="D3" s="17"/>
      <c r="E3" s="17"/>
    </row>
    <row r="4" spans="2:5" ht="21" customHeight="1" x14ac:dyDescent="0.2">
      <c r="B4" s="17" t="s">
        <v>1</v>
      </c>
      <c r="C4" s="17" t="s">
        <v>22</v>
      </c>
      <c r="D4" s="17" t="s">
        <v>23</v>
      </c>
      <c r="E4" s="17" t="s">
        <v>2</v>
      </c>
    </row>
    <row r="5" spans="2:5" ht="21" customHeight="1" x14ac:dyDescent="0.2">
      <c r="B5" s="18" t="s">
        <v>3</v>
      </c>
      <c r="C5" s="19"/>
      <c r="D5" s="19"/>
      <c r="E5" s="19"/>
    </row>
    <row r="6" spans="2:5" ht="21" customHeight="1" x14ac:dyDescent="0.2">
      <c r="B6" s="20" t="s">
        <v>4</v>
      </c>
      <c r="C6" s="23">
        <v>2750000</v>
      </c>
      <c r="D6" s="23">
        <v>1167000</v>
      </c>
      <c r="E6" s="23">
        <v>3917000</v>
      </c>
    </row>
    <row r="7" spans="2:5" ht="21" customHeight="1" x14ac:dyDescent="0.2">
      <c r="B7" s="20" t="s">
        <v>30</v>
      </c>
      <c r="C7" s="24">
        <v>450000</v>
      </c>
      <c r="D7" s="24">
        <v>1707000</v>
      </c>
      <c r="E7" s="24">
        <v>2157000</v>
      </c>
    </row>
    <row r="8" spans="2:5" ht="21" customHeight="1" x14ac:dyDescent="0.2">
      <c r="B8" s="5"/>
      <c r="C8" s="5"/>
      <c r="D8" s="5"/>
      <c r="E8" s="5"/>
    </row>
    <row r="9" spans="2:5" ht="21" customHeight="1" x14ac:dyDescent="0.2">
      <c r="B9" s="5"/>
      <c r="C9" s="5"/>
      <c r="D9" s="5"/>
      <c r="E9" s="5"/>
    </row>
    <row r="10" spans="2:5" ht="21" customHeight="1" x14ac:dyDescent="0.2">
      <c r="B10" s="5"/>
      <c r="C10" s="5"/>
      <c r="D10" s="5"/>
      <c r="E10" s="5"/>
    </row>
    <row r="11" spans="2:5" ht="21" customHeight="1" x14ac:dyDescent="0.2">
      <c r="B11" s="5"/>
      <c r="C11" s="5"/>
      <c r="D11" s="5"/>
      <c r="E11" s="5"/>
    </row>
    <row r="12" spans="2:5" ht="21" customHeight="1" x14ac:dyDescent="0.2">
      <c r="B12" s="5"/>
      <c r="C12" s="5"/>
      <c r="D12" s="5"/>
      <c r="E12" s="5"/>
    </row>
    <row r="13" spans="2:5" ht="21" customHeight="1" x14ac:dyDescent="0.2">
      <c r="B13" s="5"/>
      <c r="C13" s="5"/>
      <c r="D13" s="5"/>
      <c r="E13" s="5"/>
    </row>
    <row r="14" spans="2:5" ht="21" customHeight="1" x14ac:dyDescent="0.2">
      <c r="B14" s="5"/>
      <c r="C14" s="5"/>
      <c r="D14" s="5"/>
      <c r="E14" s="5"/>
    </row>
    <row r="15" spans="2:5" ht="21" customHeight="1" x14ac:dyDescent="0.2">
      <c r="B15" s="5"/>
      <c r="C15" s="5"/>
      <c r="D15" s="5"/>
      <c r="E15" s="5"/>
    </row>
    <row r="16" spans="2:5" ht="21" customHeight="1" x14ac:dyDescent="0.2">
      <c r="B16" s="5"/>
      <c r="C16" s="5"/>
      <c r="D16" s="5"/>
    </row>
    <row r="17" spans="2:4" ht="21" customHeight="1" x14ac:dyDescent="0.2">
      <c r="B17" s="5"/>
      <c r="C17" s="5"/>
      <c r="D17" s="5"/>
    </row>
    <row r="18" spans="2:4" ht="21" customHeight="1" x14ac:dyDescent="0.2">
      <c r="B18" s="5"/>
      <c r="C18" s="5"/>
      <c r="D18" s="5"/>
    </row>
    <row r="19" spans="2:4" ht="21" customHeight="1" x14ac:dyDescent="0.2">
      <c r="B19" s="5"/>
      <c r="C19" s="5"/>
      <c r="D19" s="5"/>
    </row>
    <row r="20" spans="2:4" ht="21" customHeight="1" x14ac:dyDescent="0.2">
      <c r="B20" s="5"/>
      <c r="C20" s="5"/>
      <c r="D20" s="5"/>
    </row>
  </sheetData>
  <mergeCells count="1">
    <mergeCell ref="B2:E2"/>
  </mergeCells>
  <phoneticPr fontId="3" type="noConversion"/>
  <pageMargins left="0.7" right="0.7" top="0.75" bottom="0.75" header="0.3" footer="0.3"/>
  <pageSetup orientation="portrait" verticalDpi="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70926BE6910EE541A5C8A9203B4061CC0400C52140320FE295488DD4381964E77F84" ma:contentTypeVersion="57" ma:contentTypeDescription="Create a new document." ma:contentTypeScope="" ma:versionID="fb68b574494ff423512a6d157fda585d">
  <xsd:schema xmlns:xsd="http://www.w3.org/2001/XMLSchema" xmlns:xs="http://www.w3.org/2001/XMLSchema" xmlns:p="http://schemas.microsoft.com/office/2006/metadata/properties" xmlns:ns2="49c1fb53-399a-4d91-bfc2-0a118990ebe4" targetNamespace="http://schemas.microsoft.com/office/2006/metadata/properties" ma:root="true" ma:fieldsID="0c909fc9147f5cd72e5e5bce45a50b95" ns2:_="">
    <xsd:import namespace="49c1fb53-399a-4d91-bfc2-0a118990ebe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c1fb53-399a-4d91-bfc2-0a118990ebe4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46eace49-6800-49f1-a64f-ebba43398223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998FE1E4-65AF-4644-A335-DDF948C303E5}" ma:internalName="CSXSubmissionMarket" ma:readOnly="false" ma:showField="MarketName" ma:web="49c1fb53-399a-4d91-bfc2-0a118990ebe4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f9e05721-622c-44cb-9266-41f3c0e6162c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79DE6945-A8C8-4B02-AD64-E66D49B13DD1}" ma:internalName="InProjectListLookup" ma:readOnly="true" ma:showField="InProjectList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085c3879-e14f-4ad1-98de-c23ee0a51699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79DE6945-A8C8-4B02-AD64-E66D49B13DD1}" ma:internalName="LastCompleteVersionLookup" ma:readOnly="true" ma:showField="LastCompleteVersion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79DE6945-A8C8-4B02-AD64-E66D49B13DD1}" ma:internalName="LastPreviewErrorLookup" ma:readOnly="true" ma:showField="LastPreviewError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79DE6945-A8C8-4B02-AD64-E66D49B13DD1}" ma:internalName="LastPreviewResultLookup" ma:readOnly="true" ma:showField="LastPreviewResult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79DE6945-A8C8-4B02-AD64-E66D49B13DD1}" ma:internalName="LastPreviewAttemptDateLookup" ma:readOnly="true" ma:showField="LastPreviewAttemptDate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79DE6945-A8C8-4B02-AD64-E66D49B13DD1}" ma:internalName="LastPreviewedByLookup" ma:readOnly="true" ma:showField="LastPreviewedBy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79DE6945-A8C8-4B02-AD64-E66D49B13DD1}" ma:internalName="LastPreviewTimeLookup" ma:readOnly="true" ma:showField="LastPreviewTime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79DE6945-A8C8-4B02-AD64-E66D49B13DD1}" ma:internalName="LastPreviewVersionLookup" ma:readOnly="true" ma:showField="LastPreviewVersion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79DE6945-A8C8-4B02-AD64-E66D49B13DD1}" ma:internalName="LastPublishErrorLookup" ma:readOnly="true" ma:showField="LastPublishError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79DE6945-A8C8-4B02-AD64-E66D49B13DD1}" ma:internalName="LastPublishResultLookup" ma:readOnly="true" ma:showField="LastPublishResult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79DE6945-A8C8-4B02-AD64-E66D49B13DD1}" ma:internalName="LastPublishAttemptDateLookup" ma:readOnly="true" ma:showField="LastPublishAttemptDate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79DE6945-A8C8-4B02-AD64-E66D49B13DD1}" ma:internalName="LastPublishedByLookup" ma:readOnly="true" ma:showField="LastPublishedBy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79DE6945-A8C8-4B02-AD64-E66D49B13DD1}" ma:internalName="LastPublishTimeLookup" ma:readOnly="true" ma:showField="LastPublishTime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79DE6945-A8C8-4B02-AD64-E66D49B13DD1}" ma:internalName="LastPublishVersionLookup" ma:readOnly="true" ma:showField="LastPublishVersion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0F6EFE92-EA97-47A1-8B41-AB7AAC6F2484}" ma:internalName="LocLastLocAttemptVersionLookup" ma:readOnly="false" ma:showField="LastLocAttemptVersion" ma:web="49c1fb53-399a-4d91-bfc2-0a118990ebe4">
      <xsd:simpleType>
        <xsd:restriction base="dms:Lookup"/>
      </xsd:simpleType>
    </xsd:element>
    <xsd:element name="LocLastLocAttemptVersionTypeLookup" ma:index="72" nillable="true" ma:displayName="Loc Last Loc Attempt Version Type" ma:default="" ma:list="{0F6EFE92-EA97-47A1-8B41-AB7AAC6F2484}" ma:internalName="LocLastLocAttemptVersionTypeLookup" ma:readOnly="true" ma:showField="LastLocAttemptVersionType" ma:web="49c1fb53-399a-4d91-bfc2-0a118990ebe4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0F6EFE92-EA97-47A1-8B41-AB7AAC6F2484}" ma:internalName="LocNewPublishedVersionLookup" ma:readOnly="true" ma:showField="NewPublishedVersion" ma:web="49c1fb53-399a-4d91-bfc2-0a118990ebe4">
      <xsd:simpleType>
        <xsd:restriction base="dms:Lookup"/>
      </xsd:simpleType>
    </xsd:element>
    <xsd:element name="LocOverallHandbackStatusLookup" ma:index="76" nillable="true" ma:displayName="Loc Overall Handback Status" ma:default="" ma:list="{0F6EFE92-EA97-47A1-8B41-AB7AAC6F2484}" ma:internalName="LocOverallHandbackStatusLookup" ma:readOnly="true" ma:showField="OverallHandbackStatus" ma:web="49c1fb53-399a-4d91-bfc2-0a118990ebe4">
      <xsd:simpleType>
        <xsd:restriction base="dms:Lookup"/>
      </xsd:simpleType>
    </xsd:element>
    <xsd:element name="LocOverallLocStatusLookup" ma:index="77" nillable="true" ma:displayName="Loc Overall Localize Status" ma:default="" ma:list="{0F6EFE92-EA97-47A1-8B41-AB7AAC6F2484}" ma:internalName="LocOverallLocStatusLookup" ma:readOnly="true" ma:showField="OverallLocStatus" ma:web="49c1fb53-399a-4d91-bfc2-0a118990ebe4">
      <xsd:simpleType>
        <xsd:restriction base="dms:Lookup"/>
      </xsd:simpleType>
    </xsd:element>
    <xsd:element name="LocOverallPreviewStatusLookup" ma:index="78" nillable="true" ma:displayName="Loc Overall Preview Status" ma:default="" ma:list="{0F6EFE92-EA97-47A1-8B41-AB7AAC6F2484}" ma:internalName="LocOverallPreviewStatusLookup" ma:readOnly="true" ma:showField="OverallPreviewStatus" ma:web="49c1fb53-399a-4d91-bfc2-0a118990ebe4">
      <xsd:simpleType>
        <xsd:restriction base="dms:Lookup"/>
      </xsd:simpleType>
    </xsd:element>
    <xsd:element name="LocOverallPublishStatusLookup" ma:index="79" nillable="true" ma:displayName="Loc Overall Publish Status" ma:default="" ma:list="{0F6EFE92-EA97-47A1-8B41-AB7AAC6F2484}" ma:internalName="LocOverallPublishStatusLookup" ma:readOnly="true" ma:showField="OverallPublishStatus" ma:web="49c1fb53-399a-4d91-bfc2-0a118990ebe4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0F6EFE92-EA97-47A1-8B41-AB7AAC6F2484}" ma:internalName="LocProcessedForHandoffsLookup" ma:readOnly="true" ma:showField="ProcessedForHandoffs" ma:web="49c1fb53-399a-4d91-bfc2-0a118990ebe4">
      <xsd:simpleType>
        <xsd:restriction base="dms:Lookup"/>
      </xsd:simpleType>
    </xsd:element>
    <xsd:element name="LocProcessedForMarketsLookup" ma:index="82" nillable="true" ma:displayName="Loc Processed For Markets" ma:default="" ma:list="{0F6EFE92-EA97-47A1-8B41-AB7AAC6F2484}" ma:internalName="LocProcessedForMarketsLookup" ma:readOnly="true" ma:showField="ProcessedForMarkets" ma:web="49c1fb53-399a-4d91-bfc2-0a118990ebe4">
      <xsd:simpleType>
        <xsd:restriction base="dms:Lookup"/>
      </xsd:simpleType>
    </xsd:element>
    <xsd:element name="LocPublishedDependentAssetsLookup" ma:index="83" nillable="true" ma:displayName="Loc Published Dependent Assets" ma:default="" ma:list="{0F6EFE92-EA97-47A1-8B41-AB7AAC6F2484}" ma:internalName="LocPublishedDependentAssetsLookup" ma:readOnly="true" ma:showField="PublishedDependentAssets" ma:web="49c1fb53-399a-4d91-bfc2-0a118990ebe4">
      <xsd:simpleType>
        <xsd:restriction base="dms:Lookup"/>
      </xsd:simpleType>
    </xsd:element>
    <xsd:element name="LocPublishedLinkedAssetsLookup" ma:index="84" nillable="true" ma:displayName="Loc Published Linked Assets" ma:default="" ma:list="{0F6EFE92-EA97-47A1-8B41-AB7AAC6F2484}" ma:internalName="LocPublishedLinkedAssetsLookup" ma:readOnly="true" ma:showField="PublishedLinkedAssets" ma:web="49c1fb53-399a-4d91-bfc2-0a118990ebe4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6e2371ae-b2bd-4992-837f-63963325355f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998FE1E4-65AF-4644-A335-DDF948C303E5}" ma:internalName="Markets" ma:readOnly="false" ma:showField="MarketName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79DE6945-A8C8-4B02-AD64-E66D49B13DD1}" ma:internalName="NumOfRatingsLookup" ma:readOnly="true" ma:showField="NumOfRatings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79DE6945-A8C8-4B02-AD64-E66D49B13DD1}" ma:internalName="PublishStatusLookup" ma:readOnly="false" ma:showField="PublishStatus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502d106f-1a72-436f-9056-09977804f364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eaa5a869-0ce9-45b3-aa27-3f613c45af54}" ma:internalName="TaxCatchAll" ma:showField="CatchAllData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eaa5a869-0ce9-45b3-aa27-3f613c45af54}" ma:internalName="TaxCatchAllLabel" ma:readOnly="true" ma:showField="CatchAllDataLabel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49c1fb53-399a-4d91-bfc2-0a118990ebe4" xsi:nil="true"/>
    <AssetExpire xmlns="49c1fb53-399a-4d91-bfc2-0a118990ebe4">2029-01-01T08:00:00+00:00</AssetExpire>
    <CampaignTagsTaxHTField0 xmlns="49c1fb53-399a-4d91-bfc2-0a118990ebe4">
      <Terms xmlns="http://schemas.microsoft.com/office/infopath/2007/PartnerControls"/>
    </CampaignTagsTaxHTField0>
    <IntlLangReviewDate xmlns="49c1fb53-399a-4d91-bfc2-0a118990ebe4" xsi:nil="true"/>
    <TPFriendlyName xmlns="49c1fb53-399a-4d91-bfc2-0a118990ebe4" xsi:nil="true"/>
    <IntlLangReview xmlns="49c1fb53-399a-4d91-bfc2-0a118990ebe4">false</IntlLangReview>
    <LocLastLocAttemptVersionLookup xmlns="49c1fb53-399a-4d91-bfc2-0a118990ebe4">854931</LocLastLocAttemptVersionLookup>
    <PolicheckWords xmlns="49c1fb53-399a-4d91-bfc2-0a118990ebe4" xsi:nil="true"/>
    <SubmitterId xmlns="49c1fb53-399a-4d91-bfc2-0a118990ebe4" xsi:nil="true"/>
    <AcquiredFrom xmlns="49c1fb53-399a-4d91-bfc2-0a118990ebe4">Internal MS</AcquiredFrom>
    <EditorialStatus xmlns="49c1fb53-399a-4d91-bfc2-0a118990ebe4">Complete</EditorialStatus>
    <Markets xmlns="49c1fb53-399a-4d91-bfc2-0a118990ebe4"/>
    <OriginAsset xmlns="49c1fb53-399a-4d91-bfc2-0a118990ebe4" xsi:nil="true"/>
    <AssetStart xmlns="49c1fb53-399a-4d91-bfc2-0a118990ebe4">2012-08-31T01:46:00+00:00</AssetStart>
    <FriendlyTitle xmlns="49c1fb53-399a-4d91-bfc2-0a118990ebe4" xsi:nil="true"/>
    <MarketSpecific xmlns="49c1fb53-399a-4d91-bfc2-0a118990ebe4">false</MarketSpecific>
    <TPNamespace xmlns="49c1fb53-399a-4d91-bfc2-0a118990ebe4" xsi:nil="true"/>
    <PublishStatusLookup xmlns="49c1fb53-399a-4d91-bfc2-0a118990ebe4">
      <Value>477075</Value>
    </PublishStatusLookup>
    <APAuthor xmlns="49c1fb53-399a-4d91-bfc2-0a118990ebe4">
      <UserInfo>
        <DisplayName>REDMOND\matthos</DisplayName>
        <AccountId>59</AccountId>
        <AccountType/>
      </UserInfo>
    </APAuthor>
    <TPCommandLine xmlns="49c1fb53-399a-4d91-bfc2-0a118990ebe4" xsi:nil="true"/>
    <IntlLangReviewer xmlns="49c1fb53-399a-4d91-bfc2-0a118990ebe4" xsi:nil="true"/>
    <OpenTemplate xmlns="49c1fb53-399a-4d91-bfc2-0a118990ebe4">true</OpenTemplate>
    <CSXSubmissionDate xmlns="49c1fb53-399a-4d91-bfc2-0a118990ebe4" xsi:nil="true"/>
    <TaxCatchAll xmlns="49c1fb53-399a-4d91-bfc2-0a118990ebe4"/>
    <Manager xmlns="49c1fb53-399a-4d91-bfc2-0a118990ebe4" xsi:nil="true"/>
    <NumericId xmlns="49c1fb53-399a-4d91-bfc2-0a118990ebe4" xsi:nil="true"/>
    <ParentAssetId xmlns="49c1fb53-399a-4d91-bfc2-0a118990ebe4" xsi:nil="true"/>
    <OriginalSourceMarket xmlns="49c1fb53-399a-4d91-bfc2-0a118990ebe4">english</OriginalSourceMarket>
    <ApprovalStatus xmlns="49c1fb53-399a-4d91-bfc2-0a118990ebe4">InProgress</ApprovalStatus>
    <TPComponent xmlns="49c1fb53-399a-4d91-bfc2-0a118990ebe4" xsi:nil="true"/>
    <EditorialTags xmlns="49c1fb53-399a-4d91-bfc2-0a118990ebe4" xsi:nil="true"/>
    <TPExecutable xmlns="49c1fb53-399a-4d91-bfc2-0a118990ebe4" xsi:nil="true"/>
    <TPLaunchHelpLink xmlns="49c1fb53-399a-4d91-bfc2-0a118990ebe4" xsi:nil="true"/>
    <LocComments xmlns="49c1fb53-399a-4d91-bfc2-0a118990ebe4" xsi:nil="true"/>
    <LocRecommendedHandoff xmlns="49c1fb53-399a-4d91-bfc2-0a118990ebe4" xsi:nil="true"/>
    <SourceTitle xmlns="49c1fb53-399a-4d91-bfc2-0a118990ebe4" xsi:nil="true"/>
    <CSXUpdate xmlns="49c1fb53-399a-4d91-bfc2-0a118990ebe4">false</CSXUpdate>
    <IntlLocPriority xmlns="49c1fb53-399a-4d91-bfc2-0a118990ebe4" xsi:nil="true"/>
    <UAProjectedTotalWords xmlns="49c1fb53-399a-4d91-bfc2-0a118990ebe4" xsi:nil="true"/>
    <AssetType xmlns="49c1fb53-399a-4d91-bfc2-0a118990ebe4">TP</AssetType>
    <MachineTranslated xmlns="49c1fb53-399a-4d91-bfc2-0a118990ebe4">false</MachineTranslated>
    <OutputCachingOn xmlns="49c1fb53-399a-4d91-bfc2-0a118990ebe4">false</OutputCachingOn>
    <TemplateStatus xmlns="49c1fb53-399a-4d91-bfc2-0a118990ebe4">Complete</TemplateStatus>
    <IsSearchable xmlns="49c1fb53-399a-4d91-bfc2-0a118990ebe4">true</IsSearchable>
    <ContentItem xmlns="49c1fb53-399a-4d91-bfc2-0a118990ebe4" xsi:nil="true"/>
    <HandoffToMSDN xmlns="49c1fb53-399a-4d91-bfc2-0a118990ebe4" xsi:nil="true"/>
    <ShowIn xmlns="49c1fb53-399a-4d91-bfc2-0a118990ebe4">Show everywhere</ShowIn>
    <ThumbnailAssetId xmlns="49c1fb53-399a-4d91-bfc2-0a118990ebe4" xsi:nil="true"/>
    <UALocComments xmlns="49c1fb53-399a-4d91-bfc2-0a118990ebe4" xsi:nil="true"/>
    <UALocRecommendation xmlns="49c1fb53-399a-4d91-bfc2-0a118990ebe4">Localize</UALocRecommendation>
    <LastModifiedDateTime xmlns="49c1fb53-399a-4d91-bfc2-0a118990ebe4" xsi:nil="true"/>
    <LegacyData xmlns="49c1fb53-399a-4d91-bfc2-0a118990ebe4" xsi:nil="true"/>
    <LocManualTestRequired xmlns="49c1fb53-399a-4d91-bfc2-0a118990ebe4">false</LocManualTestRequired>
    <LocMarketGroupTiers2 xmlns="49c1fb53-399a-4d91-bfc2-0a118990ebe4" xsi:nil="true"/>
    <ClipArtFilename xmlns="49c1fb53-399a-4d91-bfc2-0a118990ebe4" xsi:nil="true"/>
    <TPApplication xmlns="49c1fb53-399a-4d91-bfc2-0a118990ebe4" xsi:nil="true"/>
    <CSXHash xmlns="49c1fb53-399a-4d91-bfc2-0a118990ebe4" xsi:nil="true"/>
    <DirectSourceMarket xmlns="49c1fb53-399a-4d91-bfc2-0a118990ebe4">english</DirectSourceMarket>
    <PrimaryImageGen xmlns="49c1fb53-399a-4d91-bfc2-0a118990ebe4">false</PrimaryImageGen>
    <PlannedPubDate xmlns="49c1fb53-399a-4d91-bfc2-0a118990ebe4" xsi:nil="true"/>
    <CSXSubmissionMarket xmlns="49c1fb53-399a-4d91-bfc2-0a118990ebe4" xsi:nil="true"/>
    <Downloads xmlns="49c1fb53-399a-4d91-bfc2-0a118990ebe4">0</Downloads>
    <ArtSampleDocs xmlns="49c1fb53-399a-4d91-bfc2-0a118990ebe4" xsi:nil="true"/>
    <TrustLevel xmlns="49c1fb53-399a-4d91-bfc2-0a118990ebe4">1 Microsoft Managed Content</TrustLevel>
    <BlockPublish xmlns="49c1fb53-399a-4d91-bfc2-0a118990ebe4">false</BlockPublish>
    <TPLaunchHelpLinkType xmlns="49c1fb53-399a-4d91-bfc2-0a118990ebe4">Template</TPLaunchHelpLinkType>
    <LocalizationTagsTaxHTField0 xmlns="49c1fb53-399a-4d91-bfc2-0a118990ebe4">
      <Terms xmlns="http://schemas.microsoft.com/office/infopath/2007/PartnerControls"/>
    </LocalizationTagsTaxHTField0>
    <BusinessGroup xmlns="49c1fb53-399a-4d91-bfc2-0a118990ebe4" xsi:nil="true"/>
    <Providers xmlns="49c1fb53-399a-4d91-bfc2-0a118990ebe4" xsi:nil="true"/>
    <TemplateTemplateType xmlns="49c1fb53-399a-4d91-bfc2-0a118990ebe4">Excel Spreadsheet Template</TemplateTemplateType>
    <TimesCloned xmlns="49c1fb53-399a-4d91-bfc2-0a118990ebe4" xsi:nil="true"/>
    <TPAppVersion xmlns="49c1fb53-399a-4d91-bfc2-0a118990ebe4" xsi:nil="true"/>
    <VoteCount xmlns="49c1fb53-399a-4d91-bfc2-0a118990ebe4" xsi:nil="true"/>
    <AverageRating xmlns="49c1fb53-399a-4d91-bfc2-0a118990ebe4" xsi:nil="true"/>
    <FeatureTagsTaxHTField0 xmlns="49c1fb53-399a-4d91-bfc2-0a118990ebe4">
      <Terms xmlns="http://schemas.microsoft.com/office/infopath/2007/PartnerControls"/>
    </FeatureTagsTaxHTField0>
    <Provider xmlns="49c1fb53-399a-4d91-bfc2-0a118990ebe4" xsi:nil="true"/>
    <UACurrentWords xmlns="49c1fb53-399a-4d91-bfc2-0a118990ebe4" xsi:nil="true"/>
    <AssetId xmlns="49c1fb53-399a-4d91-bfc2-0a118990ebe4">TP103428901</AssetId>
    <TPClientViewer xmlns="49c1fb53-399a-4d91-bfc2-0a118990ebe4" xsi:nil="true"/>
    <DSATActionTaken xmlns="49c1fb53-399a-4d91-bfc2-0a118990ebe4" xsi:nil="true"/>
    <APEditor xmlns="49c1fb53-399a-4d91-bfc2-0a118990ebe4">
      <UserInfo>
        <DisplayName/>
        <AccountId xsi:nil="true"/>
        <AccountType/>
      </UserInfo>
    </APEditor>
    <TPInstallLocation xmlns="49c1fb53-399a-4d91-bfc2-0a118990ebe4" xsi:nil="true"/>
    <OOCacheId xmlns="49c1fb53-399a-4d91-bfc2-0a118990ebe4" xsi:nil="true"/>
    <IsDeleted xmlns="49c1fb53-399a-4d91-bfc2-0a118990ebe4">false</IsDeleted>
    <PublishTargets xmlns="49c1fb53-399a-4d91-bfc2-0a118990ebe4">OfficeOnlineVNext</PublishTargets>
    <ApprovalLog xmlns="49c1fb53-399a-4d91-bfc2-0a118990ebe4" xsi:nil="true"/>
    <BugNumber xmlns="49c1fb53-399a-4d91-bfc2-0a118990ebe4" xsi:nil="true"/>
    <CrawlForDependencies xmlns="49c1fb53-399a-4d91-bfc2-0a118990ebe4">false</CrawlForDependencies>
    <InternalTagsTaxHTField0 xmlns="49c1fb53-399a-4d91-bfc2-0a118990ebe4">
      <Terms xmlns="http://schemas.microsoft.com/office/infopath/2007/PartnerControls"/>
    </InternalTagsTaxHTField0>
    <LastHandOff xmlns="49c1fb53-399a-4d91-bfc2-0a118990ebe4" xsi:nil="true"/>
    <Milestone xmlns="49c1fb53-399a-4d91-bfc2-0a118990ebe4" xsi:nil="true"/>
    <OriginalRelease xmlns="49c1fb53-399a-4d91-bfc2-0a118990ebe4">15</OriginalRelease>
    <RecommendationsModifier xmlns="49c1fb53-399a-4d91-bfc2-0a118990ebe4" xsi:nil="true"/>
    <ScenarioTagsTaxHTField0 xmlns="49c1fb53-399a-4d91-bfc2-0a118990ebe4">
      <Terms xmlns="http://schemas.microsoft.com/office/infopath/2007/PartnerControls"/>
    </ScenarioTagsTaxHTField0>
    <UANotes xmlns="49c1fb53-399a-4d91-bfc2-0a118990ebe4" xsi:nil="true"/>
  </documentManagement>
</p:properties>
</file>

<file path=customXml/itemProps1.xml><?xml version="1.0" encoding="utf-8"?>
<ds:datastoreItem xmlns:ds="http://schemas.openxmlformats.org/officeDocument/2006/customXml" ds:itemID="{08B60C46-2E7A-456C-9F96-0FB28A1A550C}"/>
</file>

<file path=customXml/itemProps2.xml><?xml version="1.0" encoding="utf-8"?>
<ds:datastoreItem xmlns:ds="http://schemas.openxmlformats.org/officeDocument/2006/customXml" ds:itemID="{251BCD78-9F05-4DD9-B036-41E4549657E0}"/>
</file>

<file path=customXml/itemProps3.xml><?xml version="1.0" encoding="utf-8"?>
<ds:datastoreItem xmlns:ds="http://schemas.openxmlformats.org/officeDocument/2006/customXml" ds:itemID="{CE1B0BD4-7D1B-4B46-9EC6-8AFB9109F0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약식 대학 예산</vt:lpstr>
      <vt:lpstr>수입 &amp; 지출 합계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Katanyou Petlim</cp:lastModifiedBy>
  <dcterms:created xsi:type="dcterms:W3CDTF">2012-08-27T21:07:06Z</dcterms:created>
  <dcterms:modified xsi:type="dcterms:W3CDTF">2012-12-17T06:54:50Z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0x01010070926BE6910EE541A5C8A9203B4061CC0400C52140320FE295488DD4381964E77F84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CategoryTagsTaxHTField0">
    <vt:lpwstr/>
  </property>
  <property fmtid="{D5CDD505-2E9C-101B-9397-08002B2CF9AE}" pid="11" name="HiddenCategoryTagsTaxHTField0">
    <vt:lpwstr/>
  </property>
</Properties>
</file>