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vbaProject.bin" ContentType="application/vnd.ms-office.vbaProject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BE29D0E0-9168-2E07-DD8B-471087BCB2CD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ngsaritk\Desktop\"/>
    </mc:Choice>
  </mc:AlternateContent>
  <bookViews>
    <workbookView xWindow="0" yWindow="0" windowWidth="28800" windowHeight="14235" activeTab="1"/>
  </bookViews>
  <sheets>
    <sheet name="체력 단련 계획" sheetId="1" r:id="rId1"/>
    <sheet name="1주" sheetId="2" r:id="rId2"/>
  </sheets>
  <definedNames>
    <definedName name="BMI_Factor">703.0696</definedName>
    <definedName name="PlanAge">'체력 단련 계획'!$B$7</definedName>
    <definedName name="PlanBMI">'체력 단련 계획'!$B$27</definedName>
    <definedName name="PlanBMITarget">'체력 단련 계획'!$B$25</definedName>
    <definedName name="PlanBodyFat">'체력 단련 계획'!$B$23</definedName>
    <definedName name="PlanBodyFatTarget">'체력 단련 계획'!$B$21</definedName>
    <definedName name="PlanChest">'체력 단련 계획'!$B$17</definedName>
    <definedName name="PlanGender">'체력 단련 계획'!$B$9</definedName>
    <definedName name="PlanHeightFeet" localSheetId="0">'체력 단련 계획'!$B$11</definedName>
    <definedName name="PlanHeightInches" localSheetId="0">'체력 단련 계획'!$B$13</definedName>
    <definedName name="PlanStartDate">'체력 단련 계획'!$B$5</definedName>
    <definedName name="PlanWaist">'체력 단련 계획'!$B$19</definedName>
    <definedName name="PlanWeight">'체력 단련 계획'!$B$15</definedName>
    <definedName name="ProgBMITarget">'1주'!$B$19</definedName>
    <definedName name="ProgBodyFat">'1주'!$B$15</definedName>
    <definedName name="ProgChest">'1주'!$B$9</definedName>
    <definedName name="ProgCurrentBodyFat">'1주'!$B$13</definedName>
    <definedName name="ProgCurrentFat">'1주'!$B$17</definedName>
    <definedName name="ProgWaist">'1주'!$B$11</definedName>
    <definedName name="ProgWeight">'1주'!$B$7</definedName>
    <definedName name="StartDate" localSheetId="1">'1주'!$B$5</definedName>
  </definedNames>
  <calcPr calcId="152511"/>
</workbook>
</file>

<file path=xl/calcChain.xml><?xml version="1.0" encoding="utf-8"?>
<calcChain xmlns="http://schemas.openxmlformats.org/spreadsheetml/2006/main">
  <c r="B17" i="2" l="1"/>
  <c r="F6" i="2" l="1"/>
  <c r="B27" i="1"/>
  <c r="H25" i="2" l="1"/>
  <c r="J25" i="2" s="1"/>
  <c r="L25" i="2" s="1"/>
  <c r="N25" i="2" s="1"/>
  <c r="P25" i="2" s="1"/>
  <c r="H18" i="2"/>
  <c r="J18" i="2" s="1"/>
  <c r="L18" i="2" s="1"/>
  <c r="N18" i="2" s="1"/>
  <c r="P18" i="2" s="1"/>
  <c r="H11" i="2"/>
  <c r="J11" i="2" s="1"/>
  <c r="L11" i="2" s="1"/>
  <c r="N11" i="2" s="1"/>
  <c r="P11" i="2" s="1"/>
  <c r="B19" i="2" l="1"/>
  <c r="G30" i="2"/>
  <c r="F30" i="2"/>
  <c r="G29" i="2"/>
  <c r="F29" i="2"/>
  <c r="G28" i="2"/>
  <c r="F28" i="2"/>
  <c r="G27" i="2"/>
  <c r="F27" i="2"/>
  <c r="G23" i="2"/>
  <c r="F23" i="2"/>
  <c r="G22" i="2"/>
  <c r="F22" i="2"/>
  <c r="G21" i="2"/>
  <c r="F21" i="2"/>
  <c r="G20" i="2"/>
  <c r="F20" i="2"/>
  <c r="G16" i="2"/>
  <c r="F16" i="2"/>
  <c r="G15" i="2"/>
  <c r="F15" i="2"/>
  <c r="G14" i="2"/>
  <c r="F14" i="2"/>
  <c r="G13" i="2"/>
  <c r="F13" i="2"/>
  <c r="G9" i="2"/>
  <c r="F9" i="2"/>
  <c r="G8" i="2"/>
  <c r="F8" i="2"/>
  <c r="G7" i="2"/>
  <c r="F7" i="2"/>
  <c r="G6" i="2"/>
  <c r="E30" i="2"/>
  <c r="E29" i="2"/>
  <c r="E28" i="2"/>
  <c r="E27" i="2"/>
  <c r="E23" i="2"/>
  <c r="E22" i="2"/>
  <c r="E21" i="2"/>
  <c r="E20" i="2"/>
  <c r="E16" i="2"/>
  <c r="E15" i="2"/>
  <c r="E14" i="2"/>
  <c r="E13" i="2"/>
  <c r="E9" i="2"/>
  <c r="E8" i="2"/>
  <c r="E7" i="2"/>
  <c r="E6" i="2"/>
  <c r="H4" i="2"/>
  <c r="J4" i="2" s="1"/>
  <c r="L4" i="2" s="1"/>
  <c r="N4" i="2" s="1"/>
  <c r="P4" i="2" s="1"/>
</calcChain>
</file>

<file path=xl/sharedStrings.xml><?xml version="1.0" encoding="utf-8"?>
<sst xmlns="http://schemas.openxmlformats.org/spreadsheetml/2006/main" count="146" uniqueCount="54">
  <si>
    <t>BMI</t>
  </si>
  <si>
    <t>체력 단련 계획</t>
  </si>
  <si>
    <t>준비 운동</t>
  </si>
  <si>
    <t>계획</t>
  </si>
  <si>
    <t>근력 운동</t>
  </si>
  <si>
    <t>심폐 운동</t>
  </si>
  <si>
    <t>정리 운동</t>
  </si>
  <si>
    <t>운동</t>
  </si>
  <si>
    <t>반복 운동</t>
  </si>
  <si>
    <t>주간 시작 날짜</t>
  </si>
  <si>
    <t>현재 체지방</t>
  </si>
  <si>
    <t>주</t>
  </si>
  <si>
    <t>빈도</t>
  </si>
  <si>
    <t>시작</t>
  </si>
  <si>
    <t>준비 운동 1</t>
  </si>
  <si>
    <t>준비 운동 2</t>
  </si>
  <si>
    <t>준비 운동 3</t>
  </si>
  <si>
    <t>준비 운동 4</t>
  </si>
  <si>
    <t>근력 운동 1</t>
  </si>
  <si>
    <t>근력 운동 2</t>
  </si>
  <si>
    <t>근력 운동 3</t>
  </si>
  <si>
    <t>근력 운동 4</t>
  </si>
  <si>
    <t>심폐 운동 1</t>
  </si>
  <si>
    <t>심폐 운동 2</t>
  </si>
  <si>
    <t>심폐 운동 3</t>
  </si>
  <si>
    <t>심폐 운동 4</t>
  </si>
  <si>
    <t>정리 운동 1</t>
  </si>
  <si>
    <t>정리 운동 2</t>
  </si>
  <si>
    <t>정리 운동 3</t>
  </si>
  <si>
    <t>정리 운동 4</t>
  </si>
  <si>
    <t>c</t>
    <phoneticPr fontId="7" type="noConversion"/>
  </si>
  <si>
    <t>일</t>
  </si>
  <si>
    <t>참고: 주별로 이 시트를 복제하세요.</t>
    <phoneticPr fontId="7" type="noConversion"/>
  </si>
  <si>
    <t>체력 단련 계획</t>
    <phoneticPr fontId="7" type="noConversion"/>
  </si>
  <si>
    <t>시작 날짜</t>
    <phoneticPr fontId="7" type="noConversion"/>
  </si>
  <si>
    <t>준비 운동</t>
    <phoneticPr fontId="7" type="noConversion"/>
  </si>
  <si>
    <t>근력 운동</t>
    <phoneticPr fontId="7" type="noConversion"/>
  </si>
  <si>
    <t>연령</t>
    <phoneticPr fontId="7" type="noConversion"/>
  </si>
  <si>
    <t>성별</t>
    <phoneticPr fontId="7" type="noConversion"/>
  </si>
  <si>
    <t>정리 운동</t>
    <phoneticPr fontId="7" type="noConversion"/>
  </si>
  <si>
    <t>체지방</t>
    <phoneticPr fontId="7" type="noConversion"/>
  </si>
  <si>
    <t>참고:</t>
    <phoneticPr fontId="7" type="noConversion"/>
  </si>
  <si>
    <r>
      <t xml:space="preserve">BMI </t>
    </r>
    <r>
      <rPr>
        <b/>
        <sz val="9"/>
        <color theme="0" tint="-0.499984740745262"/>
        <rFont val="Malgun gothic"/>
        <family val="3"/>
        <charset val="129"/>
      </rPr>
      <t>(목표)</t>
    </r>
    <phoneticPr fontId="7" type="noConversion"/>
  </si>
  <si>
    <r>
      <t xml:space="preserve">체지방 </t>
    </r>
    <r>
      <rPr>
        <b/>
        <sz val="9"/>
        <color theme="0" tint="-0.499984740745262"/>
        <rFont val="Malgun gothic"/>
        <family val="3"/>
        <charset val="129"/>
      </rPr>
      <t>(목표)</t>
    </r>
    <phoneticPr fontId="7" type="noConversion"/>
  </si>
  <si>
    <t>남성</t>
    <phoneticPr fontId="7" type="noConversion"/>
  </si>
  <si>
    <r>
      <t>신장</t>
    </r>
    <r>
      <rPr>
        <b/>
        <sz val="7"/>
        <color theme="1" tint="4.9989318521683403E-2"/>
        <rFont val="Malgun gothic"/>
        <family val="3"/>
        <charset val="129"/>
      </rPr>
      <t xml:space="preserve"> </t>
    </r>
    <r>
      <rPr>
        <b/>
        <sz val="7"/>
        <color theme="1" tint="0.499984740745262"/>
        <rFont val="Malgun gothic"/>
        <family val="3"/>
        <charset val="129"/>
      </rPr>
      <t>(FEET)</t>
    </r>
    <phoneticPr fontId="7" type="noConversion"/>
  </si>
  <si>
    <r>
      <t xml:space="preserve">신장 </t>
    </r>
    <r>
      <rPr>
        <b/>
        <sz val="7"/>
        <color theme="1" tint="0.499984740745262"/>
        <rFont val="Malgun gothic"/>
        <family val="3"/>
        <charset val="129"/>
      </rPr>
      <t>(IN)</t>
    </r>
    <phoneticPr fontId="7" type="noConversion"/>
  </si>
  <si>
    <r>
      <t xml:space="preserve">체중  </t>
    </r>
    <r>
      <rPr>
        <b/>
        <sz val="7"/>
        <color theme="1" tint="0.499984740745262"/>
        <rFont val="Malgun gothic"/>
        <family val="3"/>
        <charset val="129"/>
      </rPr>
      <t>(LBS)</t>
    </r>
    <phoneticPr fontId="7" type="noConversion"/>
  </si>
  <si>
    <r>
      <t>가슴 둘레</t>
    </r>
    <r>
      <rPr>
        <b/>
        <sz val="7"/>
        <color theme="1" tint="0.499984740745262"/>
        <rFont val="Malgun gothic"/>
        <family val="3"/>
        <charset val="129"/>
      </rPr>
      <t>(IN)</t>
    </r>
    <phoneticPr fontId="7" type="noConversion"/>
  </si>
  <si>
    <r>
      <t xml:space="preserve">허리 둘레 </t>
    </r>
    <r>
      <rPr>
        <b/>
        <sz val="7"/>
        <color theme="1" tint="0.499984740745262"/>
        <rFont val="Malgun gothic"/>
        <family val="3"/>
        <charset val="129"/>
      </rPr>
      <t>(IN)</t>
    </r>
    <phoneticPr fontId="7" type="noConversion"/>
  </si>
  <si>
    <t>현재  BMI</t>
    <phoneticPr fontId="7" type="noConversion"/>
  </si>
  <si>
    <r>
      <t>현재 허리</t>
    </r>
    <r>
      <rPr>
        <b/>
        <sz val="7"/>
        <color theme="1" tint="0.499984740745262"/>
        <rFont val="Malgun gothic"/>
        <family val="3"/>
        <charset val="129"/>
      </rPr>
      <t>(IN)</t>
    </r>
    <phoneticPr fontId="7" type="noConversion"/>
  </si>
  <si>
    <r>
      <t xml:space="preserve">현재 가슴 둘레  </t>
    </r>
    <r>
      <rPr>
        <b/>
        <sz val="7"/>
        <color theme="1" tint="0.499984740745262"/>
        <rFont val="Malgun gothic"/>
        <family val="3"/>
        <charset val="129"/>
      </rPr>
      <t>(IN)</t>
    </r>
    <phoneticPr fontId="7" type="noConversion"/>
  </si>
  <si>
    <r>
      <t xml:space="preserve">현재 체중 </t>
    </r>
    <r>
      <rPr>
        <b/>
        <sz val="9"/>
        <color theme="0" tint="-0.499984740745262"/>
        <rFont val="Malgun gothic"/>
        <family val="3"/>
        <charset val="129"/>
      </rPr>
      <t>(kg)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</si>
</sst>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년&quot;\ m&quot;월&quot;\ d&quot;일&quot;;@"/>
  </numFmts>
  <fonts count="21">
    <font>
      <sz val="10"/>
      <color theme="1" tint="0.34998626667073579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8"/>
      <color theme="1" tint="4.9989318521683403E-2"/>
      <name val="Georgia"/>
      <family val="1"/>
      <scheme val="major"/>
    </font>
    <font>
      <sz val="18"/>
      <color theme="0"/>
      <name val="Century Gothic"/>
      <family val="2"/>
      <scheme val="minor"/>
    </font>
    <font>
      <sz val="14"/>
      <color theme="4"/>
      <name val="Franklin Gothic Medium"/>
      <family val="2"/>
    </font>
    <font>
      <b/>
      <sz val="9"/>
      <color theme="1" tint="4.9989318521683403E-2"/>
      <name val="Georgia"/>
      <family val="1"/>
      <scheme val="major"/>
    </font>
    <font>
      <b/>
      <sz val="10"/>
      <color theme="0" tint="-0.34998626667073579"/>
      <name val="Century Gothic"/>
      <family val="2"/>
      <scheme val="minor"/>
    </font>
    <font>
      <sz val="8"/>
      <name val="돋움"/>
      <family val="3"/>
      <charset val="129"/>
      <scheme val="minor"/>
    </font>
    <font>
      <sz val="18"/>
      <color theme="0"/>
      <name val="Malgun gothic"/>
      <family val="3"/>
      <charset val="129"/>
    </font>
    <font>
      <sz val="10"/>
      <color theme="1" tint="0.34998626667073579"/>
      <name val="Malgun gothic"/>
      <family val="3"/>
      <charset val="129"/>
    </font>
    <font>
      <sz val="8"/>
      <color theme="1" tint="4.9989318521683403E-2"/>
      <name val="Malgun gothic"/>
      <family val="3"/>
      <charset val="129"/>
    </font>
    <font>
      <b/>
      <sz val="9"/>
      <color theme="1" tint="4.9989318521683403E-2"/>
      <name val="Malgun gothic"/>
      <family val="3"/>
      <charset val="129"/>
    </font>
    <font>
      <b/>
      <sz val="8"/>
      <color theme="1" tint="4.9989318521683403E-2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14"/>
      <color theme="4"/>
      <name val="Malgun gothic"/>
      <family val="3"/>
      <charset val="129"/>
    </font>
    <font>
      <sz val="15"/>
      <color theme="4"/>
      <name val="Malgun gothic"/>
      <family val="3"/>
      <charset val="129"/>
    </font>
    <font>
      <b/>
      <sz val="7"/>
      <color theme="1" tint="0.499984740745262"/>
      <name val="Malgun gothic"/>
      <family val="3"/>
      <charset val="129"/>
    </font>
    <font>
      <b/>
      <sz val="7"/>
      <color theme="1" tint="4.9989318521683403E-2"/>
      <name val="Malgun gothic"/>
      <family val="3"/>
      <charset val="129"/>
    </font>
    <font>
      <b/>
      <sz val="10"/>
      <color theme="0" tint="-0.34998626667073579"/>
      <name val="Malgun gothic"/>
      <family val="3"/>
      <charset val="129"/>
    </font>
    <font>
      <b/>
      <sz val="9"/>
      <color theme="0" tint="-0.499984740745262"/>
      <name val="Malgun gothic"/>
      <family val="3"/>
      <charset val="129"/>
    </font>
    <font>
      <sz val="9"/>
      <color theme="1" tint="0.34998626667073579"/>
      <name val="Malgun gothic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>
      <alignment horizontal="left" vertical="center" indent="1"/>
    </xf>
    <xf numFmtId="0" fontId="3" fillId="3" borderId="0" applyNumberFormat="0" applyAlignment="0" applyProtection="0"/>
    <xf numFmtId="0" fontId="5" fillId="0" borderId="0" applyNumberFormat="0" applyFill="0" applyProtection="0">
      <alignment horizontal="right"/>
    </xf>
    <xf numFmtId="0" fontId="4" fillId="0" borderId="0" applyNumberFormat="0" applyFill="0" applyProtection="0">
      <alignment horizontal="right"/>
    </xf>
    <xf numFmtId="0" fontId="1" fillId="2" borderId="0" applyNumberFormat="0" applyBorder="0" applyProtection="0">
      <alignment horizontal="centerContinuous" vertical="center"/>
    </xf>
    <xf numFmtId="2" fontId="4" fillId="4" borderId="0" applyNumberFormat="0" applyProtection="0">
      <alignment horizontal="right"/>
    </xf>
    <xf numFmtId="0" fontId="6" fillId="0" borderId="1" applyNumberFormat="0" applyFill="0" applyProtection="0">
      <alignment horizontal="left"/>
    </xf>
    <xf numFmtId="0" fontId="2" fillId="0" borderId="2" applyProtection="0">
      <alignment horizontal="center" vertical="center"/>
    </xf>
  </cellStyleXfs>
  <cellXfs count="48">
    <xf numFmtId="0" fontId="0" fillId="0" borderId="0" xfId="0">
      <alignment horizontal="left" vertical="center" indent="1"/>
    </xf>
    <xf numFmtId="0" fontId="8" fillId="3" borderId="0" xfId="1" applyFont="1" applyAlignment="1">
      <alignment vertical="center"/>
    </xf>
    <xf numFmtId="0" fontId="8" fillId="3" borderId="0" xfId="1" applyFont="1" applyAlignment="1">
      <alignment horizontal="left" vertical="center" indent="6"/>
    </xf>
    <xf numFmtId="0" fontId="9" fillId="0" borderId="0" xfId="0" applyFont="1">
      <alignment horizontal="left" vertical="center" indent="1"/>
    </xf>
    <xf numFmtId="0" fontId="10" fillId="0" borderId="0" xfId="0" applyFont="1" applyAlignment="1">
      <alignment horizontal="right" vertical="center"/>
    </xf>
    <xf numFmtId="0" fontId="11" fillId="0" borderId="0" xfId="2" applyFont="1">
      <alignment horizontal="right"/>
    </xf>
    <xf numFmtId="0" fontId="12" fillId="0" borderId="5" xfId="0" applyFont="1" applyFill="1" applyBorder="1" applyAlignment="1">
      <alignment horizontal="right" indent="1"/>
    </xf>
    <xf numFmtId="0" fontId="13" fillId="2" borderId="0" xfId="4" applyFont="1" applyAlignment="1">
      <alignment horizontal="left" vertical="center" indent="1"/>
    </xf>
    <xf numFmtId="0" fontId="13" fillId="2" borderId="3" xfId="4" applyFont="1" applyBorder="1" applyAlignment="1">
      <alignment horizontal="left" vertical="center" indent="4"/>
    </xf>
    <xf numFmtId="0" fontId="13" fillId="2" borderId="4" xfId="4" applyFont="1" applyBorder="1" applyAlignment="1">
      <alignment horizontal="center"/>
    </xf>
    <xf numFmtId="14" fontId="13" fillId="2" borderId="0" xfId="4" applyNumberFormat="1" applyFont="1" applyAlignment="1">
      <alignment horizontal="centerContinuous" vertical="center"/>
    </xf>
    <xf numFmtId="30" fontId="13" fillId="2" borderId="0" xfId="4" applyNumberFormat="1" applyFont="1" applyAlignment="1">
      <alignment horizontal="centerContinuous"/>
    </xf>
    <xf numFmtId="14" fontId="15" fillId="0" borderId="5" xfId="0" applyNumberFormat="1" applyFont="1" applyFill="1" applyBorder="1" applyAlignment="1">
      <alignment horizontal="right" vertical="center" indent="1"/>
    </xf>
    <xf numFmtId="0" fontId="12" fillId="0" borderId="2" xfId="7" applyFont="1" applyAlignment="1">
      <alignment horizontal="left" vertical="center" indent="1"/>
    </xf>
    <xf numFmtId="0" fontId="12" fillId="0" borderId="2" xfId="7" applyFo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1" fontId="9" fillId="0" borderId="0" xfId="0" applyNumberFormat="1" applyFont="1" applyFill="1" applyBorder="1" applyAlignment="1">
      <alignment horizontal="center" vertical="center"/>
    </xf>
    <xf numFmtId="2" fontId="14" fillId="0" borderId="0" xfId="3" applyNumberFormat="1" applyFont="1">
      <alignment horizontal="right"/>
    </xf>
    <xf numFmtId="2" fontId="15" fillId="0" borderId="5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left" vertical="center"/>
    </xf>
    <xf numFmtId="0" fontId="13" fillId="2" borderId="4" xfId="4" applyFont="1" applyBorder="1" applyAlignment="1">
      <alignment horizontal="center" vertical="center"/>
    </xf>
    <xf numFmtId="2" fontId="14" fillId="4" borderId="0" xfId="5" applyNumberFormat="1" applyFont="1" applyFill="1">
      <alignment horizontal="right"/>
    </xf>
    <xf numFmtId="30" fontId="13" fillId="2" borderId="0" xfId="4" applyNumberFormat="1" applyFont="1" applyAlignment="1">
      <alignment horizontal="centerContinuous" vertical="center"/>
    </xf>
    <xf numFmtId="0" fontId="9" fillId="0" borderId="6" xfId="0" applyFont="1" applyBorder="1">
      <alignment horizontal="left" vertical="center" indent="1"/>
    </xf>
    <xf numFmtId="0" fontId="9" fillId="0" borderId="0" xfId="0" applyFont="1" applyAlignment="1">
      <alignment horizontal="left"/>
    </xf>
    <xf numFmtId="0" fontId="8" fillId="3" borderId="0" xfId="1" applyFont="1"/>
    <xf numFmtId="0" fontId="12" fillId="0" borderId="5" xfId="0" applyFont="1" applyBorder="1" applyAlignment="1">
      <alignment horizontal="right" indent="1"/>
    </xf>
    <xf numFmtId="0" fontId="13" fillId="2" borderId="0" xfId="4" applyFont="1">
      <alignment horizontal="centerContinuous" vertical="center"/>
    </xf>
    <xf numFmtId="14" fontId="15" fillId="0" borderId="5" xfId="0" applyNumberFormat="1" applyFont="1" applyBorder="1" applyAlignment="1">
      <alignment horizontal="right" vertical="center" indent="1"/>
    </xf>
    <xf numFmtId="0" fontId="12" fillId="0" borderId="2" xfId="7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3" applyFont="1">
      <alignment horizontal="right"/>
    </xf>
    <xf numFmtId="1" fontId="15" fillId="0" borderId="5" xfId="0" applyNumberFormat="1" applyFont="1" applyBorder="1" applyAlignment="1">
      <alignment horizontal="right" indent="1"/>
    </xf>
    <xf numFmtId="0" fontId="18" fillId="0" borderId="1" xfId="6" applyFont="1" applyAlignment="1">
      <alignment horizontal="left" indent="1"/>
    </xf>
    <xf numFmtId="0" fontId="18" fillId="0" borderId="1" xfId="6" applyFont="1">
      <alignment horizontal="left"/>
    </xf>
    <xf numFmtId="0" fontId="9" fillId="0" borderId="1" xfId="6" applyFont="1" applyAlignment="1">
      <alignment horizontal="left"/>
    </xf>
    <xf numFmtId="0" fontId="9" fillId="0" borderId="0" xfId="0" applyFont="1" applyAlignment="1">
      <alignment horizontal="center" vertical="center"/>
    </xf>
    <xf numFmtId="0" fontId="13" fillId="2" borderId="0" xfId="4" applyFont="1" applyAlignment="1">
      <alignment horizontal="left" vertical="center" indent="18"/>
    </xf>
    <xf numFmtId="0" fontId="13" fillId="2" borderId="0" xfId="4" applyFont="1" applyAlignment="1">
      <alignment horizontal="left" vertical="center" indent="19"/>
    </xf>
    <xf numFmtId="2" fontId="15" fillId="0" borderId="5" xfId="0" applyNumberFormat="1" applyFont="1" applyBorder="1" applyAlignment="1">
      <alignment horizontal="right" indent="1"/>
    </xf>
    <xf numFmtId="178" fontId="14" fillId="0" borderId="0" xfId="3" applyNumberFormat="1" applyFont="1">
      <alignment horizontal="right"/>
    </xf>
    <xf numFmtId="178" fontId="13" fillId="2" borderId="0" xfId="4" applyNumberFormat="1" applyFont="1" applyAlignment="1">
      <alignment horizontal="centerContinuous" vertical="center"/>
    </xf>
    <xf numFmtId="178" fontId="13" fillId="2" borderId="0" xfId="4" applyNumberFormat="1" applyFont="1" applyAlignment="1">
      <alignment horizontal="centerContinuous"/>
    </xf>
    <xf numFmtId="178" fontId="13" fillId="2" borderId="3" xfId="4" applyNumberFormat="1" applyFont="1" applyBorder="1" applyAlignment="1">
      <alignment horizontal="centerContinuous" vertical="center"/>
    </xf>
    <xf numFmtId="178" fontId="13" fillId="2" borderId="4" xfId="4" applyNumberFormat="1" applyFont="1" applyBorder="1" applyAlignment="1">
      <alignment horizontal="centerContinuous"/>
    </xf>
    <xf numFmtId="178" fontId="13" fillId="2" borderId="4" xfId="4" applyNumberFormat="1" applyFont="1" applyBorder="1" applyAlignment="1">
      <alignment horizontal="centerContinuous" vertical="center"/>
    </xf>
    <xf numFmtId="178" fontId="20" fillId="0" borderId="0" xfId="0" applyNumberFormat="1" applyFont="1" applyFill="1" applyBorder="1" applyAlignment="1">
      <alignment horizontal="right" vertical="center" indent="1"/>
    </xf>
  </cellXfs>
  <cellStyles count="8">
    <cellStyle name="Heading 2b" xfId="7"/>
    <cellStyle name="Heading 3b" xfId="5"/>
    <cellStyle name="Notes" xfId="6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표준" xfId="0" builtinId="0" customBuiltin="1"/>
  </cellStyles>
  <dxfs count="97">
    <dxf>
      <font>
        <strike val="0"/>
        <outline val="0"/>
        <shadow val="0"/>
        <u val="none"/>
        <vertAlign val="baseline"/>
        <sz val="9"/>
        <color theme="1" tint="0.34998626667073579"/>
        <name val="Malgun gothic"/>
        <scheme val="none"/>
      </font>
      <numFmt numFmtId="178" formatCode="yyyy&quot;년&quot;\ m&quot;월&quot;\ d&quot;일&quot;;@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sz val="9"/>
        <color theme="1" tint="0.34998626667073579"/>
        <name val="Malgun gothic"/>
        <scheme val="none"/>
      </font>
      <numFmt numFmtId="178" formatCode="yyyy&quot;년&quot;\ m&quot;월&quot;\ d&quot;일&quot;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sz val="9"/>
        <color theme="1" tint="0.34998626667073579"/>
        <name val="Malgun gothic"/>
        <scheme val="none"/>
      </font>
      <numFmt numFmtId="178" formatCode="yyyy&quot;년&quot;\ m&quot;월&quot;\ d&quot;일&quot;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sz val="9"/>
        <color theme="1" tint="0.34998626667073579"/>
        <name val="Malgun gothic"/>
        <scheme val="none"/>
      </font>
      <numFmt numFmtId="178" formatCode="yyyy&quot;년&quot;\ m&quot;월&quot;\ d&quot;일&quot;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relativeIndent="1" justifyLastLine="0" shrinkToFit="0" readingOrder="0"/>
    </dxf>
    <dxf>
      <font>
        <color theme="4"/>
      </font>
    </dxf>
    <dxf>
      <font>
        <color theme="4"/>
      </font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1" defaultTableStyle="Fitness Plan Tables" defaultPivotStyle="PivotStyleLight16">
    <tableStyle name="Fitness Plan Tables" pivot="0" count="3">
      <tableStyleElement type="wholeTable" dxfId="96"/>
      <tableStyleElement type="headerRow" dxfId="95"/>
      <tableStyleElement type="secondRowStripe" dxfId="94"/>
    </tableStyle>
  </tableStyles>
  <colors>
    <mruColors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&#51452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52404;&#47141; &#45800;&#47144; &#44228;&#5492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123824</xdr:rowOff>
    </xdr:from>
    <xdr:to>
      <xdr:col>1</xdr:col>
      <xdr:colOff>546354</xdr:colOff>
      <xdr:row>2</xdr:row>
      <xdr:rowOff>184403</xdr:rowOff>
    </xdr:to>
    <xdr:sp macro="" textlink="">
      <xdr:nvSpPr>
        <xdr:cNvPr id="3" name="Circle Icon" descr="&quot;내&quot;라는 단어가 포함된 원" title="제목 삽화"/>
        <xdr:cNvSpPr>
          <a:spLocks noChangeAspect="1"/>
        </xdr:cNvSpPr>
      </xdr:nvSpPr>
      <xdr:spPr>
        <a:xfrm>
          <a:off x="238125" y="123824"/>
          <a:ext cx="603504" cy="603504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45720" rtlCol="0" anchor="ctr"/>
        <a:lstStyle/>
        <a:p>
          <a:pPr algn="ctr"/>
          <a:r>
            <a:rPr lang="ko-KR" altLang="en-US" sz="1900" b="1" i="1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내</a:t>
          </a:r>
          <a:endParaRPr lang="en-US" sz="1900" b="1" i="1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</xdr:txBody>
    </xdr:sp>
    <xdr:clientData/>
  </xdr:twoCellAnchor>
  <xdr:twoCellAnchor editAs="oneCell">
    <xdr:from>
      <xdr:col>12</xdr:col>
      <xdr:colOff>295274</xdr:colOff>
      <xdr:row>1</xdr:row>
      <xdr:rowOff>38101</xdr:rowOff>
    </xdr:from>
    <xdr:to>
      <xdr:col>15</xdr:col>
      <xdr:colOff>219075</xdr:colOff>
      <xdr:row>1</xdr:row>
      <xdr:rowOff>285751</xdr:rowOff>
    </xdr:to>
    <xdr:sp macro="[0]!CreateBlankCopyofTemplate" textlink="">
      <xdr:nvSpPr>
        <xdr:cNvPr id="5" name="Copy" descr="이 체력 단련 계획에서 예제 데이터가 제거된 복사본을 만들려면 클릭하세요. 원본 파일이 계속 열려 있으며 복사본을 만든 후 원본 파일을 닫아도 됩니다." title="탐색 단추 - 비어 있는 복사본 만들기"/>
        <xdr:cNvSpPr txBox="1"/>
      </xdr:nvSpPr>
      <xdr:spPr>
        <a:xfrm>
          <a:off x="8829674" y="276226"/>
          <a:ext cx="16097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ko-KR" altLang="en-US" sz="750" b="1" spc="20" baseline="0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비어 있는 복사본 만들기</a:t>
          </a:r>
          <a:endParaRPr lang="en-US" sz="750" b="1" spc="30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</xdr:txBody>
    </xdr:sp>
    <xdr:clientData fPrintsWithSheet="0"/>
  </xdr:twoCellAnchor>
  <xdr:twoCellAnchor>
    <xdr:from>
      <xdr:col>15</xdr:col>
      <xdr:colOff>276224</xdr:colOff>
      <xdr:row>1</xdr:row>
      <xdr:rowOff>38101</xdr:rowOff>
    </xdr:from>
    <xdr:to>
      <xdr:col>16</xdr:col>
      <xdr:colOff>923925</xdr:colOff>
      <xdr:row>1</xdr:row>
      <xdr:rowOff>276225</xdr:rowOff>
    </xdr:to>
    <xdr:sp macro="" textlink="">
      <xdr:nvSpPr>
        <xdr:cNvPr id="6" name="View Weekly Progress" descr="1주의 주간 진행 상황을 보려면 클릭하세요." title="탐색 단추 - 주간 진행 상황 보기">
          <a:hlinkClick xmlns:r="http://schemas.openxmlformats.org/officeDocument/2006/relationships" r:id="rId1" tooltip="1주의 주간 진행 상황을 보려면 클릭하세요."/>
        </xdr:cNvPr>
        <xdr:cNvSpPr txBox="1"/>
      </xdr:nvSpPr>
      <xdr:spPr>
        <a:xfrm>
          <a:off x="10496549" y="276226"/>
          <a:ext cx="155257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ko-KR" altLang="en-US" sz="750" b="1" kern="700" spc="40" baseline="0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주간 진행 상황 보기</a:t>
          </a:r>
          <a:endParaRPr lang="en-US" sz="750" b="1" kern="700" spc="40" baseline="0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</xdr:txBody>
    </xdr:sp>
    <xdr:clientData fPrintsWithSheet="0"/>
  </xdr:twoCellAnchor>
  <xdr:twoCellAnchor>
    <xdr:from>
      <xdr:col>12</xdr:col>
      <xdr:colOff>266700</xdr:colOff>
      <xdr:row>1</xdr:row>
      <xdr:rowOff>85725</xdr:rowOff>
    </xdr:from>
    <xdr:to>
      <xdr:col>12</xdr:col>
      <xdr:colOff>266700</xdr:colOff>
      <xdr:row>1</xdr:row>
      <xdr:rowOff>276225</xdr:rowOff>
    </xdr:to>
    <xdr:cxnSp macro="">
      <xdr:nvCxnSpPr>
        <xdr:cNvPr id="8" name="VerticalRule1" title="세로 규칙"/>
        <xdr:cNvCxnSpPr/>
      </xdr:nvCxnSpPr>
      <xdr:spPr>
        <a:xfrm>
          <a:off x="8801100" y="32385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15</xdr:col>
      <xdr:colOff>247650</xdr:colOff>
      <xdr:row>1</xdr:row>
      <xdr:rowOff>85725</xdr:rowOff>
    </xdr:from>
    <xdr:to>
      <xdr:col>15</xdr:col>
      <xdr:colOff>247650</xdr:colOff>
      <xdr:row>1</xdr:row>
      <xdr:rowOff>276225</xdr:rowOff>
    </xdr:to>
    <xdr:cxnSp macro="">
      <xdr:nvCxnSpPr>
        <xdr:cNvPr id="9" name="VerticalRule2" title="세로 규칙"/>
        <xdr:cNvCxnSpPr/>
      </xdr:nvCxnSpPr>
      <xdr:spPr>
        <a:xfrm>
          <a:off x="10467975" y="32385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16</xdr:col>
      <xdr:colOff>914400</xdr:colOff>
      <xdr:row>1</xdr:row>
      <xdr:rowOff>85725</xdr:rowOff>
    </xdr:from>
    <xdr:to>
      <xdr:col>16</xdr:col>
      <xdr:colOff>914400</xdr:colOff>
      <xdr:row>1</xdr:row>
      <xdr:rowOff>276225</xdr:rowOff>
    </xdr:to>
    <xdr:cxnSp macro="">
      <xdr:nvCxnSpPr>
        <xdr:cNvPr id="10" name="VerticalRule3" title="세로 규칙"/>
        <xdr:cNvCxnSpPr/>
      </xdr:nvCxnSpPr>
      <xdr:spPr>
        <a:xfrm>
          <a:off x="12039600" y="32385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123824</xdr:rowOff>
    </xdr:from>
    <xdr:to>
      <xdr:col>1</xdr:col>
      <xdr:colOff>546354</xdr:colOff>
      <xdr:row>2</xdr:row>
      <xdr:rowOff>184403</xdr:rowOff>
    </xdr:to>
    <xdr:sp macro="" textlink="">
      <xdr:nvSpPr>
        <xdr:cNvPr id="14" name="Circle Icon" descr="&quot;내&quot;라는 단어가 포함된 원" title="제목 삽화"/>
        <xdr:cNvSpPr>
          <a:spLocks noChangeAspect="1"/>
        </xdr:cNvSpPr>
      </xdr:nvSpPr>
      <xdr:spPr>
        <a:xfrm>
          <a:off x="238125" y="123824"/>
          <a:ext cx="603504" cy="603504"/>
        </a:xfrm>
        <a:prstGeom prst="ellips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45720" rtlCol="0" anchor="ctr"/>
        <a:lstStyle/>
        <a:p>
          <a:pPr algn="ctr"/>
          <a:r>
            <a:rPr lang="ko-KR" altLang="en-US" sz="1900" b="1" i="1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내</a:t>
          </a:r>
          <a:endParaRPr lang="en-US" sz="1900" b="1" i="1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</xdr:txBody>
    </xdr:sp>
    <xdr:clientData/>
  </xdr:twoCellAnchor>
  <xdr:twoCellAnchor>
    <xdr:from>
      <xdr:col>14</xdr:col>
      <xdr:colOff>581025</xdr:colOff>
      <xdr:row>1</xdr:row>
      <xdr:rowOff>38100</xdr:rowOff>
    </xdr:from>
    <xdr:to>
      <xdr:col>16</xdr:col>
      <xdr:colOff>742950</xdr:colOff>
      <xdr:row>1</xdr:row>
      <xdr:rowOff>285750</xdr:rowOff>
    </xdr:to>
    <xdr:sp macro="" textlink="">
      <xdr:nvSpPr>
        <xdr:cNvPr id="16" name="ViewFitnessPlan" descr="체력 단련 계획 시트를 보려면 클릭하세요." title="탐색 단추 - 체력 단련 계획 보기">
          <a:hlinkClick xmlns:r="http://schemas.openxmlformats.org/officeDocument/2006/relationships" r:id="rId1" tooltip="체력 단련 계획을 보려면 클릭"/>
        </xdr:cNvPr>
        <xdr:cNvSpPr txBox="1"/>
      </xdr:nvSpPr>
      <xdr:spPr>
        <a:xfrm>
          <a:off x="10144125" y="276225"/>
          <a:ext cx="1524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marL="0" indent="0" algn="ctr"/>
          <a:r>
            <a:rPr lang="ko-KR" altLang="en-US" sz="750" b="1" kern="700" spc="20" baseline="0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+mn-cs"/>
            </a:rPr>
            <a:t>체력 단력 계획 보기</a:t>
          </a:r>
          <a:endParaRPr lang="en-US" sz="750" b="1" kern="700" spc="20" baseline="0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  <a:cs typeface="+mn-cs"/>
          </a:endParaRPr>
        </a:p>
      </xdr:txBody>
    </xdr:sp>
    <xdr:clientData fPrintsWithSheet="0"/>
  </xdr:twoCellAnchor>
  <xdr:twoCellAnchor>
    <xdr:from>
      <xdr:col>14</xdr:col>
      <xdr:colOff>581025</xdr:colOff>
      <xdr:row>1</xdr:row>
      <xdr:rowOff>66675</xdr:rowOff>
    </xdr:from>
    <xdr:to>
      <xdr:col>14</xdr:col>
      <xdr:colOff>581025</xdr:colOff>
      <xdr:row>1</xdr:row>
      <xdr:rowOff>257175</xdr:rowOff>
    </xdr:to>
    <xdr:cxnSp macro="">
      <xdr:nvCxnSpPr>
        <xdr:cNvPr id="18" name="VerticalRule1" title="세로 규칙"/>
        <xdr:cNvCxnSpPr/>
      </xdr:nvCxnSpPr>
      <xdr:spPr>
        <a:xfrm>
          <a:off x="10144125" y="304800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17</xdr:col>
      <xdr:colOff>0</xdr:colOff>
      <xdr:row>1</xdr:row>
      <xdr:rowOff>66675</xdr:rowOff>
    </xdr:from>
    <xdr:to>
      <xdr:col>17</xdr:col>
      <xdr:colOff>0</xdr:colOff>
      <xdr:row>1</xdr:row>
      <xdr:rowOff>257175</xdr:rowOff>
    </xdr:to>
    <xdr:cxnSp macro="">
      <xdr:nvCxnSpPr>
        <xdr:cNvPr id="19" name="VerticalRule2" title="세로 규칙"/>
        <xdr:cNvCxnSpPr/>
      </xdr:nvCxnSpPr>
      <xdr:spPr>
        <a:xfrm>
          <a:off x="10477500" y="352425"/>
          <a:ext cx="0" cy="1905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ables/table1.xml><?xml version="1.0" encoding="utf-8"?>
<table xmlns="http://schemas.openxmlformats.org/spreadsheetml/2006/main" id="2" name="PlanWarmup" displayName="PlanWarmup" ref="E5:J9" totalsRowShown="0" headerRowDxfId="27" dataDxfId="26" headerRowCellStyle="Heading 2b">
  <tableColumns count="6">
    <tableColumn id="1" name="운동" dataDxfId="31"/>
    <tableColumn id="2" name="반복 운동" dataDxfId="30"/>
    <tableColumn id="3" name="근력 운동" dataDxfId="29"/>
    <tableColumn id="4" name="주" dataDxfId="28"/>
    <tableColumn id="5" name="빈도" dataDxfId="7"/>
    <tableColumn id="6" name="시작" dataDxfId="6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준비 운동 계획 표" altTextSummary="운동, 반복 운동, 근력 운동, 기간, 빈도, 시작 날짜 등 체력 단련 계획을 위한 준비 운동 규칙을 정의합니다."/>
    </ext>
  </extLst>
</table>
</file>

<file path=xl/tables/table2.xml><?xml version="1.0" encoding="utf-8"?>
<table xmlns="http://schemas.openxmlformats.org/spreadsheetml/2006/main" id="3" name="PlanStrength" displayName="PlanStrength" ref="L5:Q9" totalsRowShown="0" headerRowDxfId="21" dataDxfId="20" headerRowCellStyle="Heading 2b">
  <tableColumns count="6">
    <tableColumn id="1" name="운동" dataDxfId="25"/>
    <tableColumn id="2" name="반복 운동" dataDxfId="24"/>
    <tableColumn id="3" name="근력 운동" dataDxfId="23"/>
    <tableColumn id="4" name="주" dataDxfId="22"/>
    <tableColumn id="5" name="빈도" dataDxfId="1"/>
    <tableColumn id="6" name="시작" dataDxfId="0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근력 계획 테이블" altTextSummary="운동, 반복 운동, 근력 운동, 기간, 빈도, 시작 날짜 등 체력 단련 계획을 위한 근력 훈련 규칙을 정의합니다."/>
    </ext>
  </extLst>
</table>
</file>

<file path=xl/tables/table3.xml><?xml version="1.0" encoding="utf-8"?>
<table xmlns="http://schemas.openxmlformats.org/spreadsheetml/2006/main" id="4" name="PlanCardio" displayName="PlanCardio" ref="E16:J20" totalsRowShown="0" headerRowDxfId="15" dataDxfId="14" headerRowCellStyle="Heading 2b">
  <tableColumns count="6">
    <tableColumn id="1" name="운동" dataDxfId="19"/>
    <tableColumn id="2" name="반복 운동" dataDxfId="18"/>
    <tableColumn id="3" name="근력 운동" dataDxfId="17"/>
    <tableColumn id="4" name="주" dataDxfId="16"/>
    <tableColumn id="5" name="빈도" dataDxfId="5"/>
    <tableColumn id="6" name="시작" dataDxfId="4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심폐 계획 표" altTextSummary="운동, 반복 운동, 근력 운동, 기간, 빈도, 시작 날짜 등 체력 단련 계획을 위한 심폐 훈련 규칙을 정의합니다."/>
    </ext>
  </extLst>
</table>
</file>

<file path=xl/tables/table4.xml><?xml version="1.0" encoding="utf-8"?>
<table xmlns="http://schemas.openxmlformats.org/spreadsheetml/2006/main" id="5" name="PlanCooldown" displayName="PlanCooldown" ref="L16:Q20" totalsRowShown="0" headerRowDxfId="9" dataDxfId="8" headerRowCellStyle="Heading 2b">
  <tableColumns count="6">
    <tableColumn id="1" name="운동" dataDxfId="13"/>
    <tableColumn id="2" name="반복 운동" dataDxfId="12"/>
    <tableColumn id="3" name="근력 운동" dataDxfId="11"/>
    <tableColumn id="4" name="주" dataDxfId="10"/>
    <tableColumn id="5" name="빈도" dataDxfId="3"/>
    <tableColumn id="6" name="시작" dataDxfId="2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정리 운동 계획 표" altTextSummary="운동, 반복 운동, 근력 운동, 기간, 빈도, 시작 날짜 등 체력 단련 계획을 위한 정리 운동 규칙을 정의합니다."/>
    </ext>
  </extLst>
</table>
</file>

<file path=xl/tables/table5.xml><?xml version="1.0" encoding="utf-8"?>
<table xmlns="http://schemas.openxmlformats.org/spreadsheetml/2006/main" id="6" name="ProgressWarmup" displayName="ProgressWarmup" ref="E6:Q9" headerRowCount="0" totalsRowShown="0" headerRowDxfId="78" dataDxfId="77">
  <tableColumns count="13">
    <tableColumn id="1" name="Exercises" dataDxfId="91">
      <calculatedColumnFormula>'체력 단련 계획'!E6</calculatedColumnFormula>
    </tableColumn>
    <tableColumn id="2" name="Reps_Plan" dataDxfId="90">
      <calculatedColumnFormula>'체력 단련 계획'!F6</calculatedColumnFormula>
    </tableColumn>
    <tableColumn id="3" name="Weight_Plan" dataDxfId="89">
      <calculatedColumnFormula>'체력 단련 계획'!G6</calculatedColumnFormula>
    </tableColumn>
    <tableColumn id="4" name="Reps_Day1" dataDxfId="88"/>
    <tableColumn id="5" name="Weight_Day1" dataDxfId="87"/>
    <tableColumn id="6" name="Reps_Day2" dataDxfId="86"/>
    <tableColumn id="7" name="Weight_Day2" dataDxfId="85"/>
    <tableColumn id="8" name="Reps_Day3" dataDxfId="84"/>
    <tableColumn id="9" name="Weight_Day3" dataDxfId="83"/>
    <tableColumn id="10" name="Reps_Day4" dataDxfId="82"/>
    <tableColumn id="11" name="Weight_Day4" dataDxfId="81"/>
    <tableColumn id="12" name="Reps_Day5" dataDxfId="80"/>
    <tableColumn id="13" name="Weight_Day5" dataDxfId="79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준비 운동 진행 상황 표" altTextSummary="운동, 반복 운동, 근력 운동, 기간, 빈도, 시작 날짜 등 한 주간 실제로 수행한 준비 운동의 진행 상황을 날짜별로 기록합니다."/>
    </ext>
  </extLst>
</table>
</file>

<file path=xl/tables/table6.xml><?xml version="1.0" encoding="utf-8"?>
<table xmlns="http://schemas.openxmlformats.org/spreadsheetml/2006/main" id="11" name="ProgressStrength" displayName="ProgressStrength" ref="E13:Q16" headerRowCount="0" totalsRowShown="0" headerRowDxfId="63" dataDxfId="62">
  <tableColumns count="13">
    <tableColumn id="1" name="Exercises" dataDxfId="76">
      <calculatedColumnFormula>'체력 단련 계획'!L6</calculatedColumnFormula>
    </tableColumn>
    <tableColumn id="2" name="Reps_Plan" dataDxfId="75">
      <calculatedColumnFormula>'체력 단련 계획'!M6</calculatedColumnFormula>
    </tableColumn>
    <tableColumn id="3" name="Weight_Plan" dataDxfId="74">
      <calculatedColumnFormula>'체력 단련 계획'!N6</calculatedColumnFormula>
    </tableColumn>
    <tableColumn id="4" name="Reps_Day1" dataDxfId="73"/>
    <tableColumn id="5" name="Weight_Day1" dataDxfId="72"/>
    <tableColumn id="6" name="Reps_Day2" dataDxfId="71"/>
    <tableColumn id="7" name="Weight_Day2" dataDxfId="70"/>
    <tableColumn id="8" name="Reps_Day3" dataDxfId="69"/>
    <tableColumn id="9" name="Weight_Day3" dataDxfId="68"/>
    <tableColumn id="10" name="Reps_Day4" dataDxfId="67"/>
    <tableColumn id="11" name="Weight_Day4" dataDxfId="66"/>
    <tableColumn id="12" name="Reps_Day5" dataDxfId="65"/>
    <tableColumn id="13" name="Weight_Day5" dataDxfId="64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근력 진행 상황 표" altTextSummary="운동, 반복 운동, 근력 운동, 기간, 빈도, 시작 날짜 등 한 주간 실제로 수행한 근력 훈련의 진행 상황을 날짜별로 기록합니다."/>
    </ext>
  </extLst>
</table>
</file>

<file path=xl/tables/table7.xml><?xml version="1.0" encoding="utf-8"?>
<table xmlns="http://schemas.openxmlformats.org/spreadsheetml/2006/main" id="12" name="ProgressCardio" displayName="ProgressCardio" ref="E20:Q23" headerRowCount="0" totalsRowShown="0" headerRowDxfId="48" dataDxfId="47">
  <tableColumns count="13">
    <tableColumn id="1" name="Exercises" dataDxfId="61">
      <calculatedColumnFormula>'체력 단련 계획'!E17</calculatedColumnFormula>
    </tableColumn>
    <tableColumn id="2" name="Reps_Plan" dataDxfId="60">
      <calculatedColumnFormula>'체력 단련 계획'!F17</calculatedColumnFormula>
    </tableColumn>
    <tableColumn id="3" name="Weight_Plan" dataDxfId="59">
      <calculatedColumnFormula>'체력 단련 계획'!G17</calculatedColumnFormula>
    </tableColumn>
    <tableColumn id="4" name="Reps_Day1" dataDxfId="58"/>
    <tableColumn id="5" name="Weight_Day1" dataDxfId="57"/>
    <tableColumn id="6" name="Reps_Day2" dataDxfId="56"/>
    <tableColumn id="7" name="Weight_Day2" dataDxfId="55"/>
    <tableColumn id="8" name="Reps_Day3" dataDxfId="54"/>
    <tableColumn id="9" name="Weight_Day3" dataDxfId="53"/>
    <tableColumn id="10" name="Reps_Day4" dataDxfId="52"/>
    <tableColumn id="11" name="Weight_Day4" dataDxfId="51"/>
    <tableColumn id="12" name="Reps_Day5" dataDxfId="50"/>
    <tableColumn id="13" name="Weight_Day5" dataDxfId="49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심폐 계획 표" altTextSummary="운동, 반복 운동, 근력 운동, 기간, 빈도, 시작 날짜 등 체력 단련 계획을 위한 심폐 훈련 규칙을 정의합니다."/>
    </ext>
  </extLst>
</table>
</file>

<file path=xl/tables/table8.xml><?xml version="1.0" encoding="utf-8"?>
<table xmlns="http://schemas.openxmlformats.org/spreadsheetml/2006/main" id="13" name="ProgressCooldown" displayName="ProgressCooldown" ref="E27:Q30" headerRowCount="0" totalsRowShown="0" headerRowDxfId="33" dataDxfId="32">
  <tableColumns count="13">
    <tableColumn id="1" name="Exercises" dataDxfId="46">
      <calculatedColumnFormula>'체력 단련 계획'!L17</calculatedColumnFormula>
    </tableColumn>
    <tableColumn id="2" name="Reps_Plan" dataDxfId="45">
      <calculatedColumnFormula>'체력 단련 계획'!M17</calculatedColumnFormula>
    </tableColumn>
    <tableColumn id="3" name="Weight_Plan" dataDxfId="44">
      <calculatedColumnFormula>'체력 단련 계획'!N17</calculatedColumnFormula>
    </tableColumn>
    <tableColumn id="4" name="Reps_Day1" dataDxfId="43"/>
    <tableColumn id="5" name="Weight_Day1" dataDxfId="42"/>
    <tableColumn id="6" name="Reps_Day2" dataDxfId="41"/>
    <tableColumn id="7" name="Weight_Day2" dataDxfId="40"/>
    <tableColumn id="8" name="Reps_Day3" dataDxfId="39"/>
    <tableColumn id="9" name="Weight_Day3" dataDxfId="38"/>
    <tableColumn id="10" name="Reps_Day4" dataDxfId="37"/>
    <tableColumn id="11" name="Weight_Day4" dataDxfId="36"/>
    <tableColumn id="12" name="Reps_Day5" dataDxfId="35"/>
    <tableColumn id="13" name="Weight_Day5" dataDxfId="34"/>
  </tableColumns>
  <tableStyleInfo name="Fitness Plan Tables" showFirstColumn="0" showLastColumn="0" showRowStripes="1" showColumnStripes="0"/>
  <extLst>
    <ext xmlns:x14="http://schemas.microsoft.com/office/spreadsheetml/2009/9/main" uri="{504A1905-F514-4f6f-8877-14C23A59335A}">
      <x14:table altText="정리 운동 계획 표" altTextSummary="운동, 반복 운동, 근력 운동, 기간, 빈도, 시작 날짜 등 체력 단련 계획을 위한 정리 운동 규칙을 정의합니다.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5B31"/>
      </a:accent1>
      <a:accent2>
        <a:srgbClr val="F4C018"/>
      </a:accent2>
      <a:accent3>
        <a:srgbClr val="32AC47"/>
      </a:accent3>
      <a:accent4>
        <a:srgbClr val="3574D4"/>
      </a:accent4>
      <a:accent5>
        <a:srgbClr val="764F9D"/>
      </a:accent5>
      <a:accent6>
        <a:srgbClr val="C3372D"/>
      </a:accent6>
      <a:hlink>
        <a:srgbClr val="3574D4"/>
      </a:hlink>
      <a:folHlink>
        <a:srgbClr val="764F9D"/>
      </a:folHlink>
    </a:clrScheme>
    <a:fontScheme name="Fitness Plan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2:R27"/>
  <sheetViews>
    <sheetView showGridLines="0" view="pageBreakPreview" topLeftCell="B1" zoomScale="60" zoomScaleNormal="100" workbookViewId="0">
      <selection activeCell="Q8" sqref="Q8"/>
    </sheetView>
  </sheetViews>
  <sheetFormatPr defaultRowHeight="18.75" customHeight="1"/>
  <cols>
    <col min="1" max="1" width="4.5703125" style="3" customWidth="1"/>
    <col min="2" max="2" width="23.28515625" style="3" customWidth="1"/>
    <col min="3" max="3" width="2.28515625" style="3" customWidth="1"/>
    <col min="4" max="4" width="2.5703125" style="3" customWidth="1"/>
    <col min="5" max="5" width="19.140625" style="3" customWidth="1"/>
    <col min="6" max="6" width="6.5703125" style="3" customWidth="1"/>
    <col min="7" max="7" width="10" style="3" customWidth="1"/>
    <col min="8" max="8" width="8.5703125" style="3" customWidth="1"/>
    <col min="9" max="9" width="13.5703125" style="3" customWidth="1"/>
    <col min="10" max="10" width="14.85546875" style="3" customWidth="1"/>
    <col min="11" max="11" width="3.42578125" style="3" customWidth="1"/>
    <col min="12" max="12" width="19.140625" style="3" customWidth="1"/>
    <col min="13" max="13" width="6.5703125" style="3" customWidth="1"/>
    <col min="14" max="14" width="10.140625" style="3" customWidth="1"/>
    <col min="15" max="15" width="8.5703125" style="3" customWidth="1"/>
    <col min="16" max="16" width="13.5703125" style="3" customWidth="1"/>
    <col min="17" max="17" width="15" style="3" customWidth="1"/>
    <col min="18" max="18" width="3.7109375" style="3" customWidth="1"/>
    <col min="19" max="16384" width="9.140625" style="3"/>
  </cols>
  <sheetData>
    <row r="2" spans="1:18" ht="24" customHeight="1">
      <c r="A2" s="25"/>
      <c r="B2" s="2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41.25" customHeight="1"/>
    <row r="4" spans="1:18" ht="18.75" customHeight="1">
      <c r="B4" s="5" t="s">
        <v>34</v>
      </c>
      <c r="C4" s="26"/>
      <c r="E4" s="27" t="s">
        <v>35</v>
      </c>
      <c r="F4" s="27"/>
      <c r="G4" s="27"/>
      <c r="H4" s="27"/>
      <c r="I4" s="27"/>
      <c r="J4" s="27"/>
      <c r="L4" s="27" t="s">
        <v>36</v>
      </c>
      <c r="M4" s="27"/>
      <c r="N4" s="27"/>
      <c r="O4" s="27"/>
      <c r="P4" s="27"/>
      <c r="Q4" s="27"/>
    </row>
    <row r="5" spans="1:18" ht="18.75" customHeight="1">
      <c r="B5" s="41">
        <v>40756</v>
      </c>
      <c r="C5" s="28"/>
      <c r="E5" s="13" t="s">
        <v>7</v>
      </c>
      <c r="F5" s="14" t="s">
        <v>8</v>
      </c>
      <c r="G5" s="14" t="s">
        <v>4</v>
      </c>
      <c r="H5" s="14" t="s">
        <v>11</v>
      </c>
      <c r="I5" s="14" t="s">
        <v>12</v>
      </c>
      <c r="J5" s="29" t="s">
        <v>13</v>
      </c>
      <c r="K5" s="30"/>
      <c r="L5" s="13" t="s">
        <v>7</v>
      </c>
      <c r="M5" s="14" t="s">
        <v>8</v>
      </c>
      <c r="N5" s="14" t="s">
        <v>4</v>
      </c>
      <c r="O5" s="14" t="s">
        <v>11</v>
      </c>
      <c r="P5" s="14" t="s">
        <v>12</v>
      </c>
      <c r="Q5" s="29" t="s">
        <v>13</v>
      </c>
    </row>
    <row r="6" spans="1:18" ht="18.75" customHeight="1">
      <c r="B6" s="5" t="s">
        <v>37</v>
      </c>
      <c r="C6" s="26"/>
      <c r="E6" s="15" t="s">
        <v>14</v>
      </c>
      <c r="F6" s="31">
        <v>10</v>
      </c>
      <c r="G6" s="31">
        <v>30</v>
      </c>
      <c r="H6" s="31">
        <v>4</v>
      </c>
      <c r="I6" s="31" t="s">
        <v>31</v>
      </c>
      <c r="J6" s="47">
        <v>40756</v>
      </c>
      <c r="K6" s="30"/>
      <c r="L6" s="15" t="s">
        <v>18</v>
      </c>
      <c r="M6" s="31">
        <v>7</v>
      </c>
      <c r="N6" s="31">
        <v>100</v>
      </c>
      <c r="O6" s="31">
        <v>4</v>
      </c>
      <c r="P6" s="31" t="s">
        <v>31</v>
      </c>
      <c r="Q6" s="47">
        <v>40756</v>
      </c>
    </row>
    <row r="7" spans="1:18" ht="18.75" customHeight="1">
      <c r="B7" s="32">
        <v>46</v>
      </c>
      <c r="C7" s="33"/>
      <c r="E7" s="15" t="s">
        <v>15</v>
      </c>
      <c r="F7" s="31">
        <v>10</v>
      </c>
      <c r="G7" s="31">
        <v>40</v>
      </c>
      <c r="H7" s="31">
        <v>4</v>
      </c>
      <c r="I7" s="31" t="s">
        <v>31</v>
      </c>
      <c r="J7" s="47">
        <v>40756</v>
      </c>
      <c r="K7" s="30"/>
      <c r="L7" s="15" t="s">
        <v>19</v>
      </c>
      <c r="M7" s="31">
        <v>7</v>
      </c>
      <c r="N7" s="31">
        <v>125</v>
      </c>
      <c r="O7" s="31">
        <v>4</v>
      </c>
      <c r="P7" s="31" t="s">
        <v>31</v>
      </c>
      <c r="Q7" s="47">
        <v>40756</v>
      </c>
    </row>
    <row r="8" spans="1:18" ht="18.75" customHeight="1">
      <c r="B8" s="5" t="s">
        <v>38</v>
      </c>
      <c r="C8" s="26"/>
      <c r="E8" s="15" t="s">
        <v>16</v>
      </c>
      <c r="F8" s="31">
        <v>10</v>
      </c>
      <c r="G8" s="31">
        <v>20</v>
      </c>
      <c r="H8" s="31">
        <v>4</v>
      </c>
      <c r="I8" s="31" t="s">
        <v>31</v>
      </c>
      <c r="J8" s="47">
        <v>40756</v>
      </c>
      <c r="K8" s="30"/>
      <c r="L8" s="15" t="s">
        <v>20</v>
      </c>
      <c r="M8" s="31">
        <v>7</v>
      </c>
      <c r="N8" s="31">
        <v>75</v>
      </c>
      <c r="O8" s="31">
        <v>4</v>
      </c>
      <c r="P8" s="31" t="s">
        <v>31</v>
      </c>
      <c r="Q8" s="47">
        <v>40756</v>
      </c>
    </row>
    <row r="9" spans="1:18" ht="18.75" customHeight="1">
      <c r="B9" s="32" t="s">
        <v>44</v>
      </c>
      <c r="C9" s="33"/>
      <c r="E9" s="15" t="s">
        <v>17</v>
      </c>
      <c r="F9" s="31">
        <v>10</v>
      </c>
      <c r="G9" s="31">
        <v>50</v>
      </c>
      <c r="H9" s="31">
        <v>4</v>
      </c>
      <c r="I9" s="31" t="s">
        <v>31</v>
      </c>
      <c r="J9" s="47">
        <v>40756</v>
      </c>
      <c r="K9" s="30"/>
      <c r="L9" s="15" t="s">
        <v>21</v>
      </c>
      <c r="M9" s="31">
        <v>7</v>
      </c>
      <c r="N9" s="31">
        <v>85</v>
      </c>
      <c r="O9" s="31">
        <v>4</v>
      </c>
      <c r="P9" s="31" t="s">
        <v>31</v>
      </c>
      <c r="Q9" s="47">
        <v>40756</v>
      </c>
    </row>
    <row r="10" spans="1:18" ht="18.75" customHeight="1">
      <c r="B10" s="5" t="s">
        <v>45</v>
      </c>
      <c r="C10" s="26"/>
      <c r="E10" s="34" t="s">
        <v>41</v>
      </c>
      <c r="F10" s="34"/>
      <c r="G10" s="34"/>
      <c r="H10" s="34"/>
      <c r="I10" s="34"/>
      <c r="J10" s="34"/>
      <c r="K10" s="30"/>
      <c r="L10" s="35"/>
      <c r="M10" s="35"/>
      <c r="N10" s="35"/>
      <c r="O10" s="35"/>
      <c r="P10" s="35"/>
      <c r="Q10" s="35"/>
    </row>
    <row r="11" spans="1:18" ht="18.75" customHeight="1">
      <c r="B11" s="32">
        <v>6</v>
      </c>
      <c r="C11" s="33"/>
      <c r="E11" s="36"/>
      <c r="F11" s="36"/>
      <c r="G11" s="36"/>
      <c r="H11" s="36"/>
      <c r="I11" s="36"/>
      <c r="J11" s="36"/>
      <c r="K11" s="30"/>
      <c r="L11" s="35"/>
      <c r="M11" s="35"/>
      <c r="N11" s="35"/>
      <c r="O11" s="35"/>
      <c r="P11" s="35"/>
      <c r="Q11" s="35"/>
    </row>
    <row r="12" spans="1:18" ht="18.75" customHeight="1">
      <c r="B12" s="5" t="s">
        <v>46</v>
      </c>
      <c r="C12" s="26"/>
      <c r="E12" s="36"/>
      <c r="F12" s="36"/>
      <c r="G12" s="36"/>
      <c r="H12" s="36"/>
      <c r="I12" s="36"/>
      <c r="J12" s="36"/>
      <c r="K12" s="30"/>
      <c r="L12" s="35"/>
      <c r="M12" s="35"/>
      <c r="N12" s="35"/>
      <c r="O12" s="35"/>
      <c r="P12" s="35"/>
      <c r="Q12" s="35"/>
    </row>
    <row r="13" spans="1:18" ht="18.75" customHeight="1">
      <c r="B13" s="32">
        <v>0</v>
      </c>
      <c r="C13" s="33"/>
      <c r="E13" s="36"/>
      <c r="F13" s="36"/>
      <c r="G13" s="36"/>
      <c r="H13" s="36"/>
      <c r="I13" s="36"/>
      <c r="J13" s="36"/>
      <c r="K13" s="30"/>
      <c r="L13" s="35"/>
      <c r="M13" s="35"/>
      <c r="N13" s="35"/>
      <c r="O13" s="35"/>
      <c r="P13" s="35"/>
      <c r="Q13" s="35"/>
    </row>
    <row r="14" spans="1:18" ht="18.75" customHeight="1">
      <c r="B14" s="5" t="s">
        <v>47</v>
      </c>
      <c r="C14" s="26"/>
      <c r="E14" s="37"/>
      <c r="F14" s="37"/>
      <c r="G14" s="37"/>
      <c r="H14" s="37"/>
      <c r="I14" s="37"/>
      <c r="J14" s="37"/>
      <c r="K14" s="30"/>
      <c r="L14" s="37"/>
      <c r="M14" s="37"/>
      <c r="N14" s="37"/>
      <c r="O14" s="37"/>
      <c r="P14" s="37"/>
      <c r="Q14" s="37"/>
    </row>
    <row r="15" spans="1:18" ht="18.75" customHeight="1">
      <c r="B15" s="32">
        <v>110</v>
      </c>
      <c r="C15" s="33"/>
      <c r="E15" s="38" t="s">
        <v>5</v>
      </c>
      <c r="F15" s="27"/>
      <c r="G15" s="27"/>
      <c r="H15" s="27"/>
      <c r="I15" s="27"/>
      <c r="J15" s="27"/>
      <c r="L15" s="39" t="s">
        <v>39</v>
      </c>
      <c r="M15" s="27"/>
      <c r="N15" s="27"/>
      <c r="O15" s="27"/>
      <c r="P15" s="27"/>
      <c r="Q15" s="27"/>
    </row>
    <row r="16" spans="1:18" ht="18.75" customHeight="1">
      <c r="B16" s="5" t="s">
        <v>48</v>
      </c>
      <c r="C16" s="26"/>
      <c r="E16" s="13" t="s">
        <v>7</v>
      </c>
      <c r="F16" s="14" t="s">
        <v>8</v>
      </c>
      <c r="G16" s="14" t="s">
        <v>4</v>
      </c>
      <c r="H16" s="14" t="s">
        <v>11</v>
      </c>
      <c r="I16" s="14" t="s">
        <v>12</v>
      </c>
      <c r="J16" s="29" t="s">
        <v>13</v>
      </c>
      <c r="L16" s="13" t="s">
        <v>7</v>
      </c>
      <c r="M16" s="14" t="s">
        <v>8</v>
      </c>
      <c r="N16" s="14" t="s">
        <v>4</v>
      </c>
      <c r="O16" s="14" t="s">
        <v>11</v>
      </c>
      <c r="P16" s="14" t="s">
        <v>12</v>
      </c>
      <c r="Q16" s="29" t="s">
        <v>13</v>
      </c>
    </row>
    <row r="17" spans="2:17" ht="18.75" customHeight="1">
      <c r="B17" s="17">
        <v>48</v>
      </c>
      <c r="C17" s="40"/>
      <c r="E17" s="15" t="s">
        <v>22</v>
      </c>
      <c r="F17" s="31">
        <v>30</v>
      </c>
      <c r="G17" s="31">
        <v>50</v>
      </c>
      <c r="H17" s="31">
        <v>4</v>
      </c>
      <c r="I17" s="31" t="s">
        <v>31</v>
      </c>
      <c r="J17" s="47">
        <v>40756</v>
      </c>
      <c r="K17" s="30"/>
      <c r="L17" s="15" t="s">
        <v>26</v>
      </c>
      <c r="M17" s="31">
        <v>10</v>
      </c>
      <c r="N17" s="31">
        <v>30</v>
      </c>
      <c r="O17" s="31">
        <v>4</v>
      </c>
      <c r="P17" s="31" t="s">
        <v>31</v>
      </c>
      <c r="Q17" s="47">
        <v>40756</v>
      </c>
    </row>
    <row r="18" spans="2:17" ht="18.75" customHeight="1">
      <c r="B18" s="5" t="s">
        <v>49</v>
      </c>
      <c r="C18" s="26"/>
      <c r="E18" s="15" t="s">
        <v>23</v>
      </c>
      <c r="F18" s="31">
        <v>30</v>
      </c>
      <c r="G18" s="31">
        <v>60</v>
      </c>
      <c r="H18" s="31">
        <v>4</v>
      </c>
      <c r="I18" s="31" t="s">
        <v>31</v>
      </c>
      <c r="J18" s="47">
        <v>40756</v>
      </c>
      <c r="K18" s="30"/>
      <c r="L18" s="15" t="s">
        <v>27</v>
      </c>
      <c r="M18" s="31">
        <v>10</v>
      </c>
      <c r="N18" s="31">
        <v>40</v>
      </c>
      <c r="O18" s="31">
        <v>4</v>
      </c>
      <c r="P18" s="31" t="s">
        <v>31</v>
      </c>
      <c r="Q18" s="47">
        <v>40756</v>
      </c>
    </row>
    <row r="19" spans="2:17" ht="18.75" customHeight="1">
      <c r="B19" s="17">
        <v>44</v>
      </c>
      <c r="C19" s="40"/>
      <c r="E19" s="15" t="s">
        <v>24</v>
      </c>
      <c r="F19" s="31">
        <v>30</v>
      </c>
      <c r="G19" s="31">
        <v>40</v>
      </c>
      <c r="H19" s="31">
        <v>4</v>
      </c>
      <c r="I19" s="31" t="s">
        <v>31</v>
      </c>
      <c r="J19" s="47">
        <v>40756</v>
      </c>
      <c r="K19" s="30"/>
      <c r="L19" s="15" t="s">
        <v>28</v>
      </c>
      <c r="M19" s="31">
        <v>10</v>
      </c>
      <c r="N19" s="31">
        <v>20</v>
      </c>
      <c r="O19" s="31">
        <v>4</v>
      </c>
      <c r="P19" s="31" t="s">
        <v>31</v>
      </c>
      <c r="Q19" s="47">
        <v>40756</v>
      </c>
    </row>
    <row r="20" spans="2:17" ht="18.75" customHeight="1">
      <c r="B20" s="5" t="s">
        <v>43</v>
      </c>
      <c r="C20" s="26"/>
      <c r="E20" s="15" t="s">
        <v>25</v>
      </c>
      <c r="F20" s="31">
        <v>30</v>
      </c>
      <c r="G20" s="31">
        <v>30</v>
      </c>
      <c r="H20" s="31">
        <v>4</v>
      </c>
      <c r="I20" s="31" t="s">
        <v>31</v>
      </c>
      <c r="J20" s="47">
        <v>40756</v>
      </c>
      <c r="K20" s="30"/>
      <c r="L20" s="15" t="s">
        <v>29</v>
      </c>
      <c r="M20" s="31">
        <v>10</v>
      </c>
      <c r="N20" s="31">
        <v>50</v>
      </c>
      <c r="O20" s="31">
        <v>4</v>
      </c>
      <c r="P20" s="31" t="s">
        <v>31</v>
      </c>
      <c r="Q20" s="47">
        <v>40756</v>
      </c>
    </row>
    <row r="21" spans="2:17" ht="18.75" customHeight="1">
      <c r="B21" s="17">
        <v>9</v>
      </c>
      <c r="C21" s="40"/>
      <c r="E21" s="35"/>
      <c r="F21" s="35"/>
      <c r="G21" s="35"/>
      <c r="H21" s="35"/>
      <c r="I21" s="35"/>
      <c r="J21" s="35"/>
      <c r="K21" s="30"/>
      <c r="L21" s="35"/>
      <c r="M21" s="35"/>
      <c r="N21" s="35"/>
      <c r="O21" s="35"/>
      <c r="P21" s="35"/>
      <c r="Q21" s="35"/>
    </row>
    <row r="22" spans="2:17" ht="18.75" customHeight="1">
      <c r="B22" s="5" t="s">
        <v>40</v>
      </c>
      <c r="C22" s="26"/>
      <c r="E22" s="35"/>
      <c r="F22" s="35"/>
      <c r="G22" s="35"/>
      <c r="H22" s="35"/>
      <c r="I22" s="35"/>
      <c r="J22" s="35"/>
      <c r="K22" s="30"/>
      <c r="L22" s="35"/>
      <c r="M22" s="35"/>
      <c r="N22" s="35"/>
      <c r="O22" s="35"/>
      <c r="P22" s="35"/>
      <c r="Q22" s="35"/>
    </row>
    <row r="23" spans="2:17" ht="18.75" customHeight="1">
      <c r="B23" s="17">
        <v>11</v>
      </c>
      <c r="C23" s="40"/>
      <c r="E23" s="35"/>
      <c r="F23" s="35"/>
      <c r="G23" s="35"/>
      <c r="H23" s="35"/>
      <c r="I23" s="35"/>
      <c r="J23" s="35"/>
      <c r="K23" s="30"/>
      <c r="L23" s="35"/>
      <c r="M23" s="35"/>
      <c r="N23" s="35"/>
      <c r="O23" s="35"/>
      <c r="P23" s="35"/>
      <c r="Q23" s="35"/>
    </row>
    <row r="24" spans="2:17" ht="18.75" customHeight="1">
      <c r="B24" s="5" t="s">
        <v>42</v>
      </c>
      <c r="C24" s="26"/>
      <c r="E24" s="35" t="s">
        <v>30</v>
      </c>
      <c r="F24" s="35"/>
      <c r="G24" s="35"/>
      <c r="H24" s="35"/>
      <c r="I24" s="35"/>
      <c r="J24" s="35"/>
      <c r="K24" s="30"/>
      <c r="L24" s="35"/>
      <c r="M24" s="35"/>
      <c r="N24" s="35"/>
      <c r="O24" s="35"/>
      <c r="P24" s="35"/>
      <c r="Q24" s="35"/>
    </row>
    <row r="25" spans="2:17" ht="18.75" customHeight="1">
      <c r="B25" s="17">
        <v>22</v>
      </c>
      <c r="C25" s="40"/>
      <c r="E25" s="37"/>
      <c r="F25" s="37"/>
      <c r="G25" s="37"/>
      <c r="H25" s="37"/>
      <c r="I25" s="37"/>
      <c r="J25" s="37"/>
      <c r="K25" s="30"/>
      <c r="L25" s="37"/>
      <c r="M25" s="37"/>
      <c r="N25" s="37"/>
      <c r="O25" s="37"/>
      <c r="P25" s="37"/>
      <c r="Q25" s="37"/>
    </row>
    <row r="26" spans="2:17" ht="18.75" customHeight="1">
      <c r="B26" s="5" t="s">
        <v>0</v>
      </c>
      <c r="C26" s="2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2:17" ht="18.75" customHeight="1">
      <c r="B27" s="21">
        <f>IF(B15/0.45,((B15/0.45)/(PlanHeightFeet*12+PlanHeightInches)/(PlanHeightFeet*12+PlanHeightInches)*BMI_Factor),0)</f>
        <v>33.152287379972563</v>
      </c>
      <c r="C27" s="4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</sheetData>
  <mergeCells count="20">
    <mergeCell ref="E25:J25"/>
    <mergeCell ref="L25:Q25"/>
    <mergeCell ref="E22:J22"/>
    <mergeCell ref="E23:J23"/>
    <mergeCell ref="E24:J24"/>
    <mergeCell ref="L22:Q22"/>
    <mergeCell ref="L23:Q23"/>
    <mergeCell ref="L24:Q24"/>
    <mergeCell ref="L10:Q10"/>
    <mergeCell ref="L11:Q11"/>
    <mergeCell ref="L12:Q12"/>
    <mergeCell ref="L13:Q13"/>
    <mergeCell ref="E21:J21"/>
    <mergeCell ref="L21:Q21"/>
    <mergeCell ref="E14:J14"/>
    <mergeCell ref="L14:Q14"/>
    <mergeCell ref="E10:J10"/>
    <mergeCell ref="E11:J11"/>
    <mergeCell ref="E12:J12"/>
    <mergeCell ref="E13:J13"/>
  </mergeCells>
  <phoneticPr fontId="7" type="noConversion"/>
  <printOptions horizontalCentered="1"/>
  <pageMargins left="0.4" right="0.4" top="0.35" bottom="0.25" header="0.5" footer="0.5"/>
  <pageSetup scale="71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2:R31"/>
  <sheetViews>
    <sheetView showGridLines="0" tabSelected="1" zoomScaleNormal="100" zoomScaleSheetLayoutView="100" workbookViewId="0">
      <selection activeCell="J15" sqref="J15"/>
    </sheetView>
  </sheetViews>
  <sheetFormatPr defaultRowHeight="18.75" customHeight="1"/>
  <cols>
    <col min="1" max="1" width="4.5703125" style="3" customWidth="1"/>
    <col min="2" max="2" width="23.28515625" style="3" customWidth="1"/>
    <col min="3" max="3" width="2.28515625" style="3" customWidth="1"/>
    <col min="4" max="4" width="2.5703125" style="3" customWidth="1"/>
    <col min="5" max="5" width="19.85546875" style="3" customWidth="1"/>
    <col min="6" max="6" width="9.140625" style="3"/>
    <col min="7" max="7" width="11.28515625" style="3" customWidth="1"/>
    <col min="8" max="8" width="9.140625" style="3" customWidth="1"/>
    <col min="9" max="9" width="11.28515625" style="3" customWidth="1"/>
    <col min="10" max="10" width="9.140625" style="3" customWidth="1"/>
    <col min="11" max="11" width="11.28515625" style="3" customWidth="1"/>
    <col min="12" max="12" width="9.140625" style="3" customWidth="1"/>
    <col min="13" max="13" width="11.28515625" style="3" customWidth="1"/>
    <col min="14" max="14" width="9.140625" style="3" customWidth="1"/>
    <col min="15" max="15" width="11.28515625" style="3" customWidth="1"/>
    <col min="16" max="16" width="9.140625" style="3" customWidth="1"/>
    <col min="17" max="17" width="11.28515625" style="3" customWidth="1"/>
    <col min="18" max="18" width="4.85546875" style="3" customWidth="1"/>
    <col min="19" max="16384" width="9.140625" style="3"/>
  </cols>
  <sheetData>
    <row r="2" spans="1:18" ht="24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1.25" customHeight="1">
      <c r="Q3" s="4" t="s">
        <v>32</v>
      </c>
    </row>
    <row r="4" spans="1:18" ht="18.75" customHeight="1">
      <c r="B4" s="5" t="s">
        <v>9</v>
      </c>
      <c r="C4" s="6"/>
      <c r="E4" s="7" t="s">
        <v>2</v>
      </c>
      <c r="F4" s="8" t="s">
        <v>3</v>
      </c>
      <c r="G4" s="9"/>
      <c r="H4" s="42">
        <f>StartDate</f>
        <v>40756</v>
      </c>
      <c r="I4" s="43"/>
      <c r="J4" s="44">
        <f>H4+1</f>
        <v>40757</v>
      </c>
      <c r="K4" s="45"/>
      <c r="L4" s="42">
        <f>J4+1</f>
        <v>40758</v>
      </c>
      <c r="M4" s="43"/>
      <c r="N4" s="44">
        <f>L4+1</f>
        <v>40759</v>
      </c>
      <c r="O4" s="45"/>
      <c r="P4" s="42">
        <f>N4+1</f>
        <v>40760</v>
      </c>
      <c r="Q4" s="11"/>
    </row>
    <row r="5" spans="1:18" ht="18.75" customHeight="1">
      <c r="B5" s="41">
        <v>40756</v>
      </c>
      <c r="C5" s="12"/>
      <c r="E5" s="13" t="s">
        <v>7</v>
      </c>
      <c r="F5" s="14" t="s">
        <v>8</v>
      </c>
      <c r="G5" s="14" t="s">
        <v>4</v>
      </c>
      <c r="H5" s="14" t="s">
        <v>8</v>
      </c>
      <c r="I5" s="14" t="s">
        <v>4</v>
      </c>
      <c r="J5" s="14" t="s">
        <v>8</v>
      </c>
      <c r="K5" s="14" t="s">
        <v>4</v>
      </c>
      <c r="L5" s="14" t="s">
        <v>8</v>
      </c>
      <c r="M5" s="14" t="s">
        <v>4</v>
      </c>
      <c r="N5" s="14" t="s">
        <v>8</v>
      </c>
      <c r="O5" s="14" t="s">
        <v>4</v>
      </c>
      <c r="P5" s="14" t="s">
        <v>8</v>
      </c>
      <c r="Q5" s="14" t="s">
        <v>4</v>
      </c>
    </row>
    <row r="6" spans="1:18" ht="18.75" customHeight="1">
      <c r="B6" s="5" t="s">
        <v>53</v>
      </c>
      <c r="C6" s="6"/>
      <c r="E6" s="15" t="str">
        <f>'체력 단련 계획'!E6</f>
        <v>준비 운동 1</v>
      </c>
      <c r="F6" s="16">
        <f>'체력 단련 계획'!F6</f>
        <v>10</v>
      </c>
      <c r="G6" s="16">
        <f>'체력 단련 계획'!G6</f>
        <v>30</v>
      </c>
      <c r="H6" s="16">
        <v>10</v>
      </c>
      <c r="I6" s="16">
        <v>30</v>
      </c>
      <c r="J6" s="16">
        <v>10</v>
      </c>
      <c r="K6" s="16">
        <v>30</v>
      </c>
      <c r="L6" s="16">
        <v>10</v>
      </c>
      <c r="M6" s="16">
        <v>30</v>
      </c>
      <c r="N6" s="16">
        <v>10</v>
      </c>
      <c r="O6" s="16">
        <v>30</v>
      </c>
      <c r="P6" s="16">
        <v>10</v>
      </c>
      <c r="Q6" s="16">
        <v>30</v>
      </c>
    </row>
    <row r="7" spans="1:18" ht="18.75" customHeight="1">
      <c r="B7" s="17">
        <v>108</v>
      </c>
      <c r="C7" s="18"/>
      <c r="E7" s="15" t="str">
        <f>'체력 단련 계획'!E7</f>
        <v>준비 운동 2</v>
      </c>
      <c r="F7" s="16">
        <f>'체력 단련 계획'!F7</f>
        <v>10</v>
      </c>
      <c r="G7" s="16">
        <f>'체력 단련 계획'!G7</f>
        <v>40</v>
      </c>
      <c r="H7" s="16">
        <v>10</v>
      </c>
      <c r="I7" s="16">
        <v>40</v>
      </c>
      <c r="J7" s="16">
        <v>10</v>
      </c>
      <c r="K7" s="16">
        <v>40</v>
      </c>
      <c r="L7" s="16">
        <v>10</v>
      </c>
      <c r="M7" s="16">
        <v>40</v>
      </c>
      <c r="N7" s="16">
        <v>10</v>
      </c>
      <c r="O7" s="16">
        <v>40</v>
      </c>
      <c r="P7" s="16">
        <v>10</v>
      </c>
      <c r="Q7" s="16">
        <v>40</v>
      </c>
    </row>
    <row r="8" spans="1:18" ht="18.75" customHeight="1">
      <c r="B8" s="5" t="s">
        <v>52</v>
      </c>
      <c r="C8" s="6"/>
      <c r="E8" s="15" t="str">
        <f>'체력 단련 계획'!E8</f>
        <v>준비 운동 3</v>
      </c>
      <c r="F8" s="16">
        <f>'체력 단련 계획'!F8</f>
        <v>10</v>
      </c>
      <c r="G8" s="16">
        <f>'체력 단련 계획'!G8</f>
        <v>20</v>
      </c>
      <c r="H8" s="16">
        <v>10</v>
      </c>
      <c r="I8" s="16">
        <v>20</v>
      </c>
      <c r="J8" s="16">
        <v>10</v>
      </c>
      <c r="K8" s="16">
        <v>20</v>
      </c>
      <c r="L8" s="16">
        <v>10</v>
      </c>
      <c r="M8" s="16">
        <v>20</v>
      </c>
      <c r="N8" s="16">
        <v>10</v>
      </c>
      <c r="O8" s="16">
        <v>20</v>
      </c>
      <c r="P8" s="16">
        <v>10</v>
      </c>
      <c r="Q8" s="16">
        <v>20</v>
      </c>
    </row>
    <row r="9" spans="1:18" ht="18.75" customHeight="1">
      <c r="B9" s="17">
        <v>48</v>
      </c>
      <c r="C9" s="18"/>
      <c r="E9" s="15" t="str">
        <f>'체력 단련 계획'!E9</f>
        <v>준비 운동 4</v>
      </c>
      <c r="F9" s="16">
        <f>'체력 단련 계획'!F9</f>
        <v>10</v>
      </c>
      <c r="G9" s="16">
        <f>'체력 단련 계획'!G9</f>
        <v>50</v>
      </c>
      <c r="H9" s="16">
        <v>10</v>
      </c>
      <c r="I9" s="16">
        <v>50</v>
      </c>
      <c r="J9" s="16">
        <v>10</v>
      </c>
      <c r="K9" s="16">
        <v>50</v>
      </c>
      <c r="L9" s="16">
        <v>10</v>
      </c>
      <c r="M9" s="16">
        <v>50</v>
      </c>
      <c r="N9" s="16">
        <v>10</v>
      </c>
      <c r="O9" s="16">
        <v>50</v>
      </c>
      <c r="P9" s="16">
        <v>10</v>
      </c>
      <c r="Q9" s="16">
        <v>50</v>
      </c>
    </row>
    <row r="10" spans="1:18" ht="18.75" customHeight="1">
      <c r="B10" s="5" t="s">
        <v>51</v>
      </c>
      <c r="C10" s="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8" ht="18.75" customHeight="1">
      <c r="B11" s="17">
        <v>44</v>
      </c>
      <c r="C11" s="18"/>
      <c r="E11" s="7" t="s">
        <v>4</v>
      </c>
      <c r="F11" s="8" t="s">
        <v>3</v>
      </c>
      <c r="G11" s="20"/>
      <c r="H11" s="42">
        <f>StartDate</f>
        <v>40756</v>
      </c>
      <c r="I11" s="42"/>
      <c r="J11" s="44">
        <f>H11+1</f>
        <v>40757</v>
      </c>
      <c r="K11" s="46"/>
      <c r="L11" s="42">
        <f>J11+1</f>
        <v>40758</v>
      </c>
      <c r="M11" s="42"/>
      <c r="N11" s="44">
        <f>L11+1</f>
        <v>40759</v>
      </c>
      <c r="O11" s="46"/>
      <c r="P11" s="42">
        <f>N11+1</f>
        <v>40760</v>
      </c>
      <c r="Q11" s="10"/>
    </row>
    <row r="12" spans="1:18" ht="18.75" customHeight="1">
      <c r="B12" s="5" t="s">
        <v>10</v>
      </c>
      <c r="C12" s="6"/>
      <c r="E12" s="13" t="s">
        <v>7</v>
      </c>
      <c r="F12" s="14" t="s">
        <v>8</v>
      </c>
      <c r="G12" s="14" t="s">
        <v>4</v>
      </c>
      <c r="H12" s="14" t="s">
        <v>8</v>
      </c>
      <c r="I12" s="14" t="s">
        <v>4</v>
      </c>
      <c r="J12" s="14" t="s">
        <v>8</v>
      </c>
      <c r="K12" s="14" t="s">
        <v>4</v>
      </c>
      <c r="L12" s="14" t="s">
        <v>8</v>
      </c>
      <c r="M12" s="14" t="s">
        <v>4</v>
      </c>
      <c r="N12" s="14" t="s">
        <v>8</v>
      </c>
      <c r="O12" s="14" t="s">
        <v>4</v>
      </c>
      <c r="P12" s="14" t="s">
        <v>8</v>
      </c>
      <c r="Q12" s="14" t="s">
        <v>4</v>
      </c>
    </row>
    <row r="13" spans="1:18" ht="18.75" customHeight="1">
      <c r="B13" s="17">
        <v>10.8</v>
      </c>
      <c r="C13" s="18"/>
      <c r="E13" s="15" t="str">
        <f>'체력 단련 계획'!L6</f>
        <v>근력 운동 1</v>
      </c>
      <c r="F13" s="16">
        <f>'체력 단련 계획'!M6</f>
        <v>7</v>
      </c>
      <c r="G13" s="16">
        <f>'체력 단련 계획'!N6</f>
        <v>100</v>
      </c>
      <c r="H13" s="16">
        <v>5</v>
      </c>
      <c r="I13" s="16">
        <v>100</v>
      </c>
      <c r="J13" s="16">
        <v>6</v>
      </c>
      <c r="K13" s="16">
        <v>90</v>
      </c>
      <c r="L13" s="16">
        <v>7</v>
      </c>
      <c r="M13" s="16">
        <v>100</v>
      </c>
      <c r="N13" s="16">
        <v>7</v>
      </c>
      <c r="O13" s="16">
        <v>100</v>
      </c>
      <c r="P13" s="16">
        <v>7</v>
      </c>
      <c r="Q13" s="16">
        <v>100</v>
      </c>
    </row>
    <row r="14" spans="1:18" ht="18.75" customHeight="1">
      <c r="B14" s="5" t="s">
        <v>43</v>
      </c>
      <c r="C14" s="6"/>
      <c r="E14" s="15" t="str">
        <f>'체력 단련 계획'!L7</f>
        <v>근력 운동 2</v>
      </c>
      <c r="F14" s="16">
        <f>'체력 단련 계획'!M7</f>
        <v>7</v>
      </c>
      <c r="G14" s="16">
        <f>'체력 단련 계획'!N7</f>
        <v>125</v>
      </c>
      <c r="H14" s="16">
        <v>5</v>
      </c>
      <c r="I14" s="16">
        <v>125</v>
      </c>
      <c r="J14" s="16">
        <v>6</v>
      </c>
      <c r="K14" s="16">
        <v>125</v>
      </c>
      <c r="L14" s="16">
        <v>5</v>
      </c>
      <c r="M14" s="16">
        <v>125</v>
      </c>
      <c r="N14" s="16">
        <v>7</v>
      </c>
      <c r="O14" s="16">
        <v>125</v>
      </c>
      <c r="P14" s="16">
        <v>7</v>
      </c>
      <c r="Q14" s="16">
        <v>125</v>
      </c>
    </row>
    <row r="15" spans="1:18" ht="18.75" customHeight="1">
      <c r="B15" s="17">
        <v>9</v>
      </c>
      <c r="C15" s="18"/>
      <c r="E15" s="15" t="str">
        <f>'체력 단련 계획'!L8</f>
        <v>근력 운동 3</v>
      </c>
      <c r="F15" s="16">
        <f>'체력 단련 계획'!M8</f>
        <v>7</v>
      </c>
      <c r="G15" s="16">
        <f>'체력 단련 계획'!N8</f>
        <v>75</v>
      </c>
      <c r="H15" s="16">
        <v>7</v>
      </c>
      <c r="I15" s="16">
        <v>75</v>
      </c>
      <c r="J15" s="16">
        <v>7</v>
      </c>
      <c r="K15" s="16">
        <v>75</v>
      </c>
      <c r="L15" s="16">
        <v>7</v>
      </c>
      <c r="M15" s="16">
        <v>75</v>
      </c>
      <c r="N15" s="16">
        <v>7</v>
      </c>
      <c r="O15" s="16">
        <v>75</v>
      </c>
      <c r="P15" s="16">
        <v>7</v>
      </c>
      <c r="Q15" s="16">
        <v>75</v>
      </c>
    </row>
    <row r="16" spans="1:18" ht="18.75" customHeight="1">
      <c r="B16" s="5" t="s">
        <v>50</v>
      </c>
      <c r="C16" s="6"/>
      <c r="E16" s="15" t="str">
        <f>'체력 단련 계획'!L9</f>
        <v>근력 운동 4</v>
      </c>
      <c r="F16" s="16">
        <f>'체력 단련 계획'!M9</f>
        <v>7</v>
      </c>
      <c r="G16" s="16">
        <f>'체력 단련 계획'!N9</f>
        <v>85</v>
      </c>
      <c r="H16" s="16">
        <v>6</v>
      </c>
      <c r="I16" s="16">
        <v>85</v>
      </c>
      <c r="J16" s="16">
        <v>7</v>
      </c>
      <c r="K16" s="16">
        <v>85</v>
      </c>
      <c r="L16" s="16">
        <v>7</v>
      </c>
      <c r="M16" s="16">
        <v>85</v>
      </c>
      <c r="N16" s="16">
        <v>7</v>
      </c>
      <c r="O16" s="16">
        <v>85</v>
      </c>
      <c r="P16" s="16">
        <v>7</v>
      </c>
      <c r="Q16" s="16">
        <v>85</v>
      </c>
    </row>
    <row r="17" spans="2:17" ht="18.75" customHeight="1">
      <c r="B17" s="21">
        <f>IFERROR(IF(B7/0.45,((B7/0.45)/('체력 단련 계획'!PlanHeightFeet*12+'체력 단련 계획'!PlanHeightInches)/('체력 단련 계획'!PlanHeightFeet*12+'체력 단련 계획'!PlanHeightInches)*BMI_Factor),0),0)</f>
        <v>32.549518518518525</v>
      </c>
      <c r="C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8.75" customHeight="1">
      <c r="B18" s="5" t="s">
        <v>42</v>
      </c>
      <c r="C18" s="6"/>
      <c r="E18" s="7" t="s">
        <v>5</v>
      </c>
      <c r="F18" s="8" t="s">
        <v>3</v>
      </c>
      <c r="G18" s="20"/>
      <c r="H18" s="42">
        <f>StartDate</f>
        <v>40756</v>
      </c>
      <c r="I18" s="42"/>
      <c r="J18" s="44">
        <f>H18+1</f>
        <v>40757</v>
      </c>
      <c r="K18" s="46"/>
      <c r="L18" s="42">
        <f>J18+1</f>
        <v>40758</v>
      </c>
      <c r="M18" s="42"/>
      <c r="N18" s="44">
        <f>L18+1</f>
        <v>40759</v>
      </c>
      <c r="O18" s="46"/>
      <c r="P18" s="42">
        <f>N18+1</f>
        <v>40760</v>
      </c>
      <c r="Q18" s="22"/>
    </row>
    <row r="19" spans="2:17" ht="18.75" customHeight="1">
      <c r="B19" s="21">
        <f>'체력 단련 계획'!B25</f>
        <v>22</v>
      </c>
      <c r="C19" s="18"/>
      <c r="E19" s="13" t="s">
        <v>7</v>
      </c>
      <c r="F19" s="14" t="s">
        <v>8</v>
      </c>
      <c r="G19" s="14" t="s">
        <v>4</v>
      </c>
      <c r="H19" s="14" t="s">
        <v>8</v>
      </c>
      <c r="I19" s="14" t="s">
        <v>4</v>
      </c>
      <c r="J19" s="14" t="s">
        <v>8</v>
      </c>
      <c r="K19" s="14" t="s">
        <v>4</v>
      </c>
      <c r="L19" s="14" t="s">
        <v>8</v>
      </c>
      <c r="M19" s="14" t="s">
        <v>4</v>
      </c>
      <c r="N19" s="14" t="s">
        <v>8</v>
      </c>
      <c r="O19" s="14" t="s">
        <v>4</v>
      </c>
      <c r="P19" s="14" t="s">
        <v>8</v>
      </c>
      <c r="Q19" s="14" t="s">
        <v>4</v>
      </c>
    </row>
    <row r="20" spans="2:17" ht="18.75" customHeight="1">
      <c r="D20" s="23"/>
      <c r="E20" s="15" t="str">
        <f>'체력 단련 계획'!E17</f>
        <v>심폐 운동 1</v>
      </c>
      <c r="F20" s="16">
        <f>'체력 단련 계획'!F17</f>
        <v>30</v>
      </c>
      <c r="G20" s="16">
        <f>'체력 단련 계획'!G17</f>
        <v>50</v>
      </c>
      <c r="H20" s="16">
        <v>30</v>
      </c>
      <c r="I20" s="16">
        <v>50</v>
      </c>
      <c r="J20" s="16">
        <v>30</v>
      </c>
      <c r="K20" s="16">
        <v>50</v>
      </c>
      <c r="L20" s="16">
        <v>30</v>
      </c>
      <c r="M20" s="16">
        <v>50</v>
      </c>
      <c r="N20" s="16">
        <v>30</v>
      </c>
      <c r="O20" s="16">
        <v>50</v>
      </c>
      <c r="P20" s="16">
        <v>30</v>
      </c>
      <c r="Q20" s="16">
        <v>50</v>
      </c>
    </row>
    <row r="21" spans="2:17" ht="18.75" customHeight="1">
      <c r="D21" s="23"/>
      <c r="E21" s="15" t="str">
        <f>'체력 단련 계획'!E18</f>
        <v>심폐 운동 2</v>
      </c>
      <c r="F21" s="16">
        <f>'체력 단련 계획'!F18</f>
        <v>30</v>
      </c>
      <c r="G21" s="16">
        <f>'체력 단련 계획'!G18</f>
        <v>60</v>
      </c>
      <c r="H21" s="16">
        <v>25</v>
      </c>
      <c r="I21" s="16">
        <v>60</v>
      </c>
      <c r="J21" s="16">
        <v>26</v>
      </c>
      <c r="K21" s="16">
        <v>60</v>
      </c>
      <c r="L21" s="16">
        <v>29</v>
      </c>
      <c r="M21" s="16">
        <v>60</v>
      </c>
      <c r="N21" s="16">
        <v>30</v>
      </c>
      <c r="O21" s="16">
        <v>60</v>
      </c>
      <c r="P21" s="16">
        <v>30</v>
      </c>
      <c r="Q21" s="16">
        <v>60</v>
      </c>
    </row>
    <row r="22" spans="2:17" ht="18.75" customHeight="1">
      <c r="D22" s="23"/>
      <c r="E22" s="15" t="str">
        <f>'체력 단련 계획'!E19</f>
        <v>심폐 운동 3</v>
      </c>
      <c r="F22" s="16">
        <f>'체력 단련 계획'!F19</f>
        <v>30</v>
      </c>
      <c r="G22" s="16">
        <f>'체력 단련 계획'!G19</f>
        <v>40</v>
      </c>
      <c r="H22" s="16">
        <v>26</v>
      </c>
      <c r="I22" s="16">
        <v>40</v>
      </c>
      <c r="J22" s="16">
        <v>27</v>
      </c>
      <c r="K22" s="16">
        <v>40</v>
      </c>
      <c r="L22" s="16">
        <v>30</v>
      </c>
      <c r="M22" s="16">
        <v>40</v>
      </c>
      <c r="N22" s="16">
        <v>30</v>
      </c>
      <c r="O22" s="16">
        <v>40</v>
      </c>
      <c r="P22" s="16">
        <v>28</v>
      </c>
      <c r="Q22" s="16">
        <v>40</v>
      </c>
    </row>
    <row r="23" spans="2:17" ht="18.75" customHeight="1">
      <c r="D23" s="23"/>
      <c r="E23" s="15" t="str">
        <f>'체력 단련 계획'!E20</f>
        <v>심폐 운동 4</v>
      </c>
      <c r="F23" s="16">
        <f>'체력 단련 계획'!F20</f>
        <v>30</v>
      </c>
      <c r="G23" s="16">
        <f>'체력 단련 계획'!G20</f>
        <v>30</v>
      </c>
      <c r="H23" s="16">
        <v>30</v>
      </c>
      <c r="I23" s="16">
        <v>30</v>
      </c>
      <c r="J23" s="16">
        <v>30</v>
      </c>
      <c r="K23" s="16">
        <v>30</v>
      </c>
      <c r="L23" s="16">
        <v>30</v>
      </c>
      <c r="M23" s="16">
        <v>30</v>
      </c>
      <c r="N23" s="16">
        <v>30</v>
      </c>
      <c r="O23" s="16">
        <v>30</v>
      </c>
      <c r="P23" s="16">
        <v>30</v>
      </c>
      <c r="Q23" s="16">
        <v>30</v>
      </c>
    </row>
    <row r="24" spans="2:17" ht="18.75" customHeight="1">
      <c r="D24" s="2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 customHeight="1">
      <c r="D25" s="23"/>
      <c r="E25" s="7" t="s">
        <v>6</v>
      </c>
      <c r="F25" s="8" t="s">
        <v>3</v>
      </c>
      <c r="G25" s="20"/>
      <c r="H25" s="42">
        <f>StartDate</f>
        <v>40756</v>
      </c>
      <c r="I25" s="42"/>
      <c r="J25" s="44">
        <f>H25+1</f>
        <v>40757</v>
      </c>
      <c r="K25" s="46"/>
      <c r="L25" s="42">
        <f>J25+1</f>
        <v>40758</v>
      </c>
      <c r="M25" s="42"/>
      <c r="N25" s="44">
        <f>L25+1</f>
        <v>40759</v>
      </c>
      <c r="O25" s="46"/>
      <c r="P25" s="42">
        <f>N25+1</f>
        <v>40760</v>
      </c>
      <c r="Q25" s="10"/>
    </row>
    <row r="26" spans="2:17" ht="18.75" customHeight="1">
      <c r="D26" s="23"/>
      <c r="E26" s="13" t="s">
        <v>7</v>
      </c>
      <c r="F26" s="14" t="s">
        <v>8</v>
      </c>
      <c r="G26" s="14" t="s">
        <v>4</v>
      </c>
      <c r="H26" s="14" t="s">
        <v>8</v>
      </c>
      <c r="I26" s="14" t="s">
        <v>4</v>
      </c>
      <c r="J26" s="14" t="s">
        <v>8</v>
      </c>
      <c r="K26" s="14" t="s">
        <v>4</v>
      </c>
      <c r="L26" s="14" t="s">
        <v>8</v>
      </c>
      <c r="M26" s="14" t="s">
        <v>4</v>
      </c>
      <c r="N26" s="14" t="s">
        <v>8</v>
      </c>
      <c r="O26" s="14" t="s">
        <v>4</v>
      </c>
      <c r="P26" s="14" t="s">
        <v>8</v>
      </c>
      <c r="Q26" s="14" t="s">
        <v>4</v>
      </c>
    </row>
    <row r="27" spans="2:17" ht="18.75" customHeight="1">
      <c r="D27" s="23"/>
      <c r="E27" s="15" t="str">
        <f>'체력 단련 계획'!L17</f>
        <v>정리 운동 1</v>
      </c>
      <c r="F27" s="16">
        <f>'체력 단련 계획'!M17</f>
        <v>10</v>
      </c>
      <c r="G27" s="16">
        <f>'체력 단련 계획'!N17</f>
        <v>30</v>
      </c>
      <c r="H27" s="16">
        <v>10</v>
      </c>
      <c r="I27" s="16">
        <v>30</v>
      </c>
      <c r="J27" s="16">
        <v>10</v>
      </c>
      <c r="K27" s="16">
        <v>30</v>
      </c>
      <c r="L27" s="16">
        <v>10</v>
      </c>
      <c r="M27" s="16">
        <v>30</v>
      </c>
      <c r="N27" s="16">
        <v>10</v>
      </c>
      <c r="O27" s="16">
        <v>30</v>
      </c>
      <c r="P27" s="16">
        <v>10</v>
      </c>
      <c r="Q27" s="16">
        <v>30</v>
      </c>
    </row>
    <row r="28" spans="2:17" ht="18.75" customHeight="1">
      <c r="D28" s="23"/>
      <c r="E28" s="15" t="str">
        <f>'체력 단련 계획'!L18</f>
        <v>정리 운동 2</v>
      </c>
      <c r="F28" s="16">
        <f>'체력 단련 계획'!M18</f>
        <v>10</v>
      </c>
      <c r="G28" s="16">
        <f>'체력 단련 계획'!N18</f>
        <v>40</v>
      </c>
      <c r="H28" s="16">
        <v>10</v>
      </c>
      <c r="I28" s="16">
        <v>40</v>
      </c>
      <c r="J28" s="16">
        <v>10</v>
      </c>
      <c r="K28" s="16">
        <v>40</v>
      </c>
      <c r="L28" s="16">
        <v>10</v>
      </c>
      <c r="M28" s="16">
        <v>40</v>
      </c>
      <c r="N28" s="16">
        <v>10</v>
      </c>
      <c r="O28" s="16">
        <v>40</v>
      </c>
      <c r="P28" s="16">
        <v>10</v>
      </c>
      <c r="Q28" s="16">
        <v>40</v>
      </c>
    </row>
    <row r="29" spans="2:17" ht="18.75" customHeight="1">
      <c r="D29" s="23"/>
      <c r="E29" s="15" t="str">
        <f>'체력 단련 계획'!L19</f>
        <v>정리 운동 3</v>
      </c>
      <c r="F29" s="16">
        <f>'체력 단련 계획'!M19</f>
        <v>10</v>
      </c>
      <c r="G29" s="16">
        <f>'체력 단련 계획'!N19</f>
        <v>20</v>
      </c>
      <c r="H29" s="16">
        <v>10</v>
      </c>
      <c r="I29" s="16">
        <v>20</v>
      </c>
      <c r="J29" s="16">
        <v>10</v>
      </c>
      <c r="K29" s="16">
        <v>20</v>
      </c>
      <c r="L29" s="16">
        <v>10</v>
      </c>
      <c r="M29" s="16">
        <v>20</v>
      </c>
      <c r="N29" s="16">
        <v>10</v>
      </c>
      <c r="O29" s="16">
        <v>20</v>
      </c>
      <c r="P29" s="16">
        <v>10</v>
      </c>
      <c r="Q29" s="16">
        <v>20</v>
      </c>
    </row>
    <row r="30" spans="2:17" ht="18.75" customHeight="1">
      <c r="D30" s="23"/>
      <c r="E30" s="15" t="str">
        <f>'체력 단련 계획'!L20</f>
        <v>정리 운동 4</v>
      </c>
      <c r="F30" s="16">
        <f>'체력 단련 계획'!M20</f>
        <v>10</v>
      </c>
      <c r="G30" s="16">
        <f>'체력 단련 계획'!N20</f>
        <v>50</v>
      </c>
      <c r="H30" s="16">
        <v>10</v>
      </c>
      <c r="I30" s="16">
        <v>50</v>
      </c>
      <c r="J30" s="16">
        <v>10</v>
      </c>
      <c r="K30" s="16">
        <v>50</v>
      </c>
      <c r="L30" s="16">
        <v>10</v>
      </c>
      <c r="M30" s="16">
        <v>50</v>
      </c>
      <c r="N30" s="16">
        <v>10</v>
      </c>
      <c r="O30" s="16">
        <v>50</v>
      </c>
      <c r="P30" s="16">
        <v>10</v>
      </c>
      <c r="Q30" s="16">
        <v>50</v>
      </c>
    </row>
    <row r="31" spans="2:17" ht="18.75" customHeight="1"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</sheetData>
  <mergeCells count="4">
    <mergeCell ref="E10:Q10"/>
    <mergeCell ref="E17:Q17"/>
    <mergeCell ref="E24:Q24"/>
    <mergeCell ref="E31:Q31"/>
  </mergeCells>
  <phoneticPr fontId="7" type="noConversion"/>
  <conditionalFormatting sqref="H6:H9 J6:J9 L6:L9 N6:N9 P6:P9 H13:H16 J13:J16 L13:L16 N13:N16 P13:P16 H20:H23 J20:J23 L20:L23 N20:N23 P20:P23 H27:H30 J27:J30 L27:L30 N27:N30 P27:P30">
    <cfRule type="expression" dxfId="93" priority="83">
      <formula>($F6&gt;H6)*(LEN(H6))</formula>
    </cfRule>
  </conditionalFormatting>
  <conditionalFormatting sqref="I6:I9 K6:K9 M6:M9 O6:O9 Q6:Q9 I13:I16 K13:K16 M13:M16 O13:O16 Q13:Q16 I20:I23 K20:K23 M20:M23 O20:O23 Q20:Q23 I27:I30 K27:K30 M27:M30 O27:O30 Q27:Q30">
    <cfRule type="expression" dxfId="92" priority="88">
      <formula>($G6&gt;I6)*(LEN(I6))</formula>
    </cfRule>
  </conditionalFormatting>
  <printOptions horizontalCentered="1"/>
  <pageMargins left="0.25" right="0.25" top="0.35" bottom="0.25" header="0.5" footer="0.5"/>
  <pageSetup scale="76"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845873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2012-06-28T22:26:52+00:00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468611</Value>
    </PublishStatusLookup>
    <APAuthor xmlns="49c1fb53-399a-4d91-bfc2-0a118990ebe4">
      <UserInfo>
        <DisplayName/>
        <AccountId>2566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 xsi:nil="true"/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>TEMPLATE ON HOLD! DO NOT PUBLISH! BlockPublish set by REDMOND\dduffy!</UALocComments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TP102929967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04E19-2ED2-4A6B-84FF-C78216881F2E}"/>
</file>

<file path=customXml/itemProps2.xml><?xml version="1.0" encoding="utf-8"?>
<ds:datastoreItem xmlns:ds="http://schemas.openxmlformats.org/officeDocument/2006/customXml" ds:itemID="{18A800CE-2504-403C-B5E5-EEEA41CA56FB}"/>
</file>

<file path=customXml/itemProps3.xml><?xml version="1.0" encoding="utf-8"?>
<ds:datastoreItem xmlns:ds="http://schemas.openxmlformats.org/officeDocument/2006/customXml" ds:itemID="{39934AB9-7C76-4B0E-830B-604E34288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20</vt:i4>
      </vt:variant>
    </vt:vector>
  </HeadingPairs>
  <TitlesOfParts>
    <vt:vector size="22" baseType="lpstr">
      <vt:lpstr>체력 단련 계획</vt:lpstr>
      <vt:lpstr>1주</vt:lpstr>
      <vt:lpstr>PlanAge</vt:lpstr>
      <vt:lpstr>PlanBMI</vt:lpstr>
      <vt:lpstr>PlanBMITarget</vt:lpstr>
      <vt:lpstr>PlanBodyFat</vt:lpstr>
      <vt:lpstr>PlanBodyFatTarget</vt:lpstr>
      <vt:lpstr>PlanChest</vt:lpstr>
      <vt:lpstr>PlanGender</vt:lpstr>
      <vt:lpstr>'체력 단련 계획'!PlanHeightFeet</vt:lpstr>
      <vt:lpstr>'체력 단련 계획'!PlanHeightInches</vt:lpstr>
      <vt:lpstr>PlanStartDate</vt:lpstr>
      <vt:lpstr>PlanWaist</vt:lpstr>
      <vt:lpstr>PlanWeight</vt:lpstr>
      <vt:lpstr>ProgBMITarget</vt:lpstr>
      <vt:lpstr>ProgBodyFat</vt:lpstr>
      <vt:lpstr>ProgChest</vt:lpstr>
      <vt:lpstr>ProgCurrentBodyFat</vt:lpstr>
      <vt:lpstr>ProgCurrentFat</vt:lpstr>
      <vt:lpstr>ProgWaist</vt:lpstr>
      <vt:lpstr>ProgWeight</vt:lpstr>
      <vt:lpstr>'1주'!StartDate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Rangsarit Kritboonchu</cp:lastModifiedBy>
  <dcterms:created xsi:type="dcterms:W3CDTF">2012-06-20T20:05:31Z</dcterms:created>
  <dcterms:modified xsi:type="dcterms:W3CDTF">2012-09-12T04:39:54Z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12963100</vt:r8>
  </property>
  <property fmtid="{D5CDD505-2E9C-101B-9397-08002B2CF9AE}" pid="13" name="Applications">
    <vt:lpwstr/>
  </property>
</Properties>
</file>