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emplate\20120712_FY12HOJul1\04_Template\1042_KOR\!O15\O15 Excel\Templates\Update\"/>
    </mc:Choice>
  </mc:AlternateContent>
  <bookViews>
    <workbookView xWindow="0" yWindow="0" windowWidth="28800" windowHeight="14235"/>
  </bookViews>
  <sheets>
    <sheet name="차변 메모" sheetId="1" r:id="rId1"/>
  </sheets>
  <definedNames>
    <definedName name="AllNull">IF('차변 메모'!$D1+'차변 메모'!$E1=0,TRUE,FALSE)</definedName>
    <definedName name="CompanyName">'차변 메모'!$B$6</definedName>
    <definedName name="CustomerName">'차변 메모'!$C$6</definedName>
    <definedName name="차변">'차변 메모'!$D$30</definedName>
  </definedNames>
  <calcPr calcId="152511"/>
</workbook>
</file>

<file path=xl/calcChain.xml><?xml version="1.0" encoding="utf-8"?>
<calcChain xmlns="http://schemas.openxmlformats.org/spreadsheetml/2006/main">
  <c r="B1" i="1" l="1"/>
  <c r="F19" i="1" l="1"/>
  <c r="F20" i="1"/>
  <c r="F17" i="1"/>
  <c r="F18" i="1"/>
  <c r="F21" i="1"/>
  <c r="F22" i="1"/>
  <c r="F23" i="1"/>
  <c r="F24" i="1"/>
  <c r="F13" i="1" l="1"/>
  <c r="F14" i="1"/>
  <c r="F15" i="1"/>
  <c r="F16" i="1"/>
  <c r="F25" i="1"/>
  <c r="F26" i="1"/>
  <c r="F27" i="1"/>
  <c r="F28" i="1"/>
  <c r="F29" i="1" l="1"/>
  <c r="F31" i="1" s="1"/>
</calcChain>
</file>

<file path=xl/sharedStrings.xml><?xml version="1.0" encoding="utf-8"?>
<sst xmlns="http://schemas.openxmlformats.org/spreadsheetml/2006/main" count="35" uniqueCount="35">
  <si>
    <t>T45678</t>
  </si>
  <si>
    <t>(345) 555-0156</t>
  </si>
  <si>
    <t>(876) 555-0128</t>
  </si>
  <si>
    <t>TS8974</t>
  </si>
  <si>
    <t>O1234</t>
  </si>
  <si>
    <t xml:space="preserve"> </t>
  </si>
  <si>
    <t>발행:</t>
  </si>
  <si>
    <t>대상:</t>
  </si>
  <si>
    <t>송장 번호:</t>
  </si>
  <si>
    <t>극동 무역</t>
  </si>
  <si>
    <t>한미 교역 (주)</t>
  </si>
  <si>
    <t>주문 번호:</t>
  </si>
  <si>
    <t>강남구 대치동</t>
  </si>
  <si>
    <t>마포구 홍제동</t>
  </si>
  <si>
    <t>판매원:</t>
  </si>
  <si>
    <t>이은숙</t>
  </si>
  <si>
    <t>78번지</t>
  </si>
  <si>
    <t>346번지</t>
  </si>
  <si>
    <t>조건:</t>
  </si>
  <si>
    <t>30일 이내 결제</t>
  </si>
  <si>
    <t>번호: 34-5678</t>
  </si>
  <si>
    <t>품목 번호</t>
  </si>
  <si>
    <t>설명/메모</t>
  </si>
  <si>
    <t>단가</t>
  </si>
  <si>
    <t>수량</t>
  </si>
  <si>
    <t>금액</t>
  </si>
  <si>
    <t>파티용 경품</t>
  </si>
  <si>
    <t>소계</t>
  </si>
  <si>
    <t>수수료</t>
  </si>
  <si>
    <t>총 합계</t>
  </si>
  <si>
    <t>대변 사유:</t>
  </si>
  <si>
    <t>상품 반품</t>
    <phoneticPr fontId="20" type="noConversion"/>
  </si>
  <si>
    <t>내부 청구 번호:</t>
  </si>
  <si>
    <t>승인자:</t>
  </si>
  <si>
    <t>홍원영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</si>
</sst>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₩&quot;#,##0;[Red]\-&quot;₩&quot;#,##0"/>
    <numFmt numFmtId="177" formatCode="_(&quot;$&quot;* #,##0.00_);_(&quot;$&quot;* \(#,##0.00\);_(&quot;$&quot;* &quot;-&quot;??_);_(@_)"/>
    <numFmt numFmtId="178" formatCode="[$-F800]dddd\,\ mmmm\ dd\,\ yyyy"/>
  </numFmts>
  <fonts count="2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sz val="9"/>
      <color theme="4"/>
      <name val="Calibri"/>
      <family val="2"/>
      <scheme val="major"/>
    </font>
    <font>
      <sz val="31"/>
      <color theme="4"/>
      <name val="맑은 고딕"/>
      <family val="3"/>
      <charset val="129"/>
    </font>
    <font>
      <sz val="10"/>
      <color theme="1" tint="0.24994659260841701"/>
      <name val="맑은 고딕"/>
      <family val="3"/>
      <charset val="129"/>
    </font>
    <font>
      <sz val="10"/>
      <color theme="1" tint="0.14999847407452621"/>
      <name val="맑은 고딕"/>
      <family val="3"/>
      <charset val="129"/>
    </font>
    <font>
      <b/>
      <sz val="12"/>
      <color theme="1" tint="0.14999847407452621"/>
      <name val="맑은 고딕"/>
      <family val="3"/>
      <charset val="129"/>
    </font>
    <font>
      <sz val="9"/>
      <color theme="4"/>
      <name val="맑은 고딕"/>
      <family val="3"/>
      <charset val="129"/>
    </font>
    <font>
      <b/>
      <sz val="10"/>
      <color theme="1" tint="0.14999847407452621"/>
      <name val="맑은 고딕"/>
      <family val="3"/>
      <charset val="129"/>
    </font>
    <font>
      <b/>
      <sz val="11"/>
      <color theme="1" tint="0.14999847407452621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1"/>
      <color theme="3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sz val="8"/>
      <name val="돋움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17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7" fillId="0" borderId="0" xfId="2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14" fontId="10" fillId="0" borderId="2" xfId="5" applyNumberFormat="1" applyFont="1" applyBorder="1" applyAlignment="1">
      <alignment horizontal="left" vertical="center"/>
    </xf>
    <xf numFmtId="0" fontId="11" fillId="0" borderId="0" xfId="5" applyFont="1" applyBorder="1"/>
    <xf numFmtId="0" fontId="11" fillId="0" borderId="0" xfId="5" applyFont="1" applyBorder="1" applyAlignment="1">
      <alignment horizontal="right"/>
    </xf>
    <xf numFmtId="0" fontId="8" fillId="0" borderId="0" xfId="0" applyFont="1" applyAlignment="1"/>
    <xf numFmtId="0" fontId="12" fillId="0" borderId="0" xfId="4" applyFont="1" applyAlignment="1"/>
    <xf numFmtId="0" fontId="11" fillId="0" borderId="0" xfId="5" applyFont="1" applyAlignment="1">
      <alignment horizontal="left" vertical="center" indent="1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indent="1"/>
    </xf>
    <xf numFmtId="0" fontId="13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8" fillId="0" borderId="3" xfId="0" applyFont="1" applyBorder="1" applyAlignment="1">
      <alignment horizontal="right" vertical="center" indent="1"/>
    </xf>
    <xf numFmtId="0" fontId="11" fillId="0" borderId="3" xfId="5" applyFont="1" applyBorder="1" applyAlignment="1">
      <alignment horizontal="right" vertical="center" indent="1"/>
    </xf>
    <xf numFmtId="0" fontId="15" fillId="0" borderId="0" xfId="0" applyFont="1" applyAlignment="1"/>
    <xf numFmtId="0" fontId="16" fillId="0" borderId="0" xfId="0" applyFont="1" applyBorder="1">
      <alignment vertical="center"/>
    </xf>
    <xf numFmtId="0" fontId="11" fillId="0" borderId="0" xfId="5" applyFont="1" applyAlignment="1">
      <alignment horizontal="right" vertical="center" indent="1"/>
    </xf>
    <xf numFmtId="0" fontId="18" fillId="3" borderId="0" xfId="0" applyFont="1" applyFill="1" applyAlignment="1">
      <alignment vertical="center"/>
    </xf>
    <xf numFmtId="0" fontId="19" fillId="3" borderId="0" xfId="5" applyFont="1" applyFill="1" applyAlignment="1">
      <alignment horizontal="right" vertical="center" indent="1"/>
    </xf>
    <xf numFmtId="0" fontId="8" fillId="0" borderId="0" xfId="0" applyFont="1" applyAlignment="1">
      <alignment horizontal="right"/>
    </xf>
    <xf numFmtId="0" fontId="11" fillId="0" borderId="0" xfId="5" applyFont="1" applyBorder="1" applyAlignment="1">
      <alignment vertical="center"/>
    </xf>
    <xf numFmtId="0" fontId="11" fillId="0" borderId="0" xfId="5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176" fontId="12" fillId="0" borderId="0" xfId="0" applyNumberFormat="1" applyFont="1" applyAlignment="1">
      <alignment horizontal="right" vertical="center" indent="1"/>
    </xf>
    <xf numFmtId="176" fontId="8" fillId="2" borderId="0" xfId="0" applyNumberFormat="1" applyFont="1" applyFill="1" applyAlignment="1">
      <alignment horizontal="right" vertical="center" indent="2"/>
    </xf>
    <xf numFmtId="176" fontId="17" fillId="2" borderId="0" xfId="0" applyNumberFormat="1" applyFont="1" applyFill="1" applyAlignment="1">
      <alignment horizontal="right" vertical="center" indent="2"/>
    </xf>
    <xf numFmtId="176" fontId="19" fillId="3" borderId="0" xfId="0" applyNumberFormat="1" applyFont="1" applyFill="1" applyAlignment="1">
      <alignment horizontal="right" vertical="center" indent="2"/>
    </xf>
    <xf numFmtId="176" fontId="12" fillId="0" borderId="0" xfId="1" applyNumberFormat="1" applyFont="1" applyAlignment="1">
      <alignment horizontal="right" vertical="center" indent="1"/>
    </xf>
    <xf numFmtId="178" fontId="9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6" xfId="0" applyFont="1" applyBorder="1" applyAlignment="1">
      <alignment horizontal="left" vertical="top" indent="1"/>
    </xf>
    <xf numFmtId="0" fontId="8" fillId="0" borderId="7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8" xfId="0" applyFont="1" applyBorder="1" applyAlignment="1">
      <alignment horizontal="left" vertical="top" indent="1"/>
    </xf>
    <xf numFmtId="0" fontId="8" fillId="0" borderId="9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10" xfId="0" applyFont="1" applyBorder="1" applyAlignment="1">
      <alignment horizontal="left" vertical="top" indent="1"/>
    </xf>
  </cellXfs>
  <cellStyles count="7">
    <cellStyle name="タイトル" xfId="2" builtinId="15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通貨 [0.00]" xfId="1" builtinId="4"/>
    <cellStyle name="標準" xfId="0" builtinId="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맑은 고딕"/>
        <scheme val="none"/>
      </font>
      <numFmt numFmtId="176" formatCode="&quot;₩&quot;#,##0;[Red]\-&quot;₩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2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맑은 고딕"/>
        <scheme val="none"/>
      </font>
      <numFmt numFmtId="176" formatCode="&quot;₩&quot;#,##0;[Red]\-&quot;₩&quot;#,##0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/>
        <name val="맑은 고딕"/>
        <scheme val="none"/>
      </font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 val="0"/>
        <outline val="0"/>
        <shadow val="0"/>
        <u val="none"/>
        <vertAlign val="baseline"/>
        <color theme="1" tint="0.14999847407452621"/>
        <name val="맑은 고딕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맑은 고딕"/>
        <scheme val="none"/>
      </font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 val="0"/>
        <outline val="0"/>
        <shadow val="0"/>
        <u val="none"/>
        <vertAlign val="baseline"/>
        <color theme="1" tint="0.14999847407452621"/>
        <name val="맑은 고딕"/>
        <scheme val="none"/>
      </font>
      <numFmt numFmtId="176" formatCode="&quot;₩&quot;#,##0;[Red]\-&quot;₩&quot;#,##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color theme="1" tint="0.14999847407452621"/>
        <name val="맑은 고딕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맑은 고딕"/>
        <scheme val="none"/>
      </font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color theme="1" tint="0.14999847407452621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/>
        <strike val="0"/>
        <outline val="0"/>
        <shadow val="0"/>
        <u val="none"/>
        <vertAlign val="baseline"/>
        <color theme="1" tint="0.14999847407452621"/>
        <name val="맑은 고딕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6"/>
      <tableStyleElement type="headerRow" dxfId="15"/>
      <tableStyleElement type="totalRow" dxfId="14"/>
      <tableStyleElement type="la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66675</xdr:rowOff>
    </xdr:from>
    <xdr:to>
      <xdr:col>1</xdr:col>
      <xdr:colOff>723900</xdr:colOff>
      <xdr:row>2</xdr:row>
      <xdr:rowOff>247651</xdr:rowOff>
    </xdr:to>
    <xdr:grpSp>
      <xdr:nvGrpSpPr>
        <xdr:cNvPr id="4" name="그룹 3" descr="&quot;&quot;" title="차변 확인란"/>
        <xdr:cNvGrpSpPr/>
      </xdr:nvGrpSpPr>
      <xdr:grpSpPr>
        <a:xfrm>
          <a:off x="276224" y="685800"/>
          <a:ext cx="628651" cy="180976"/>
          <a:chOff x="276224" y="561975"/>
          <a:chExt cx="628651" cy="18097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확인란 4" descr="차변 확인란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76224" y="571502"/>
                <a:ext cx="228601" cy="1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텍스트 상자 2"/>
          <xdr:cNvSpPr txBox="1"/>
        </xdr:nvSpPr>
        <xdr:spPr>
          <a:xfrm>
            <a:off x="495300" y="561975"/>
            <a:ext cx="409575" cy="1809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ko-KR" alt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차변</a:t>
            </a:r>
            <a:endParaRPr lang="en-US" sz="900" b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endParaRPr>
          </a:p>
        </xdr:txBody>
      </xdr:sp>
    </xdr:grpSp>
    <xdr:clientData/>
  </xdr:twoCellAnchor>
  <xdr:twoCellAnchor>
    <xdr:from>
      <xdr:col>1</xdr:col>
      <xdr:colOff>809625</xdr:colOff>
      <xdr:row>2</xdr:row>
      <xdr:rowOff>66676</xdr:rowOff>
    </xdr:from>
    <xdr:to>
      <xdr:col>1</xdr:col>
      <xdr:colOff>1447800</xdr:colOff>
      <xdr:row>2</xdr:row>
      <xdr:rowOff>257176</xdr:rowOff>
    </xdr:to>
    <xdr:grpSp>
      <xdr:nvGrpSpPr>
        <xdr:cNvPr id="8" name="그룹 7" descr="&quot;&quot;" title="대변 확인란"/>
        <xdr:cNvGrpSpPr/>
      </xdr:nvGrpSpPr>
      <xdr:grpSpPr>
        <a:xfrm>
          <a:off x="990600" y="685801"/>
          <a:ext cx="638175" cy="190500"/>
          <a:chOff x="990600" y="561976"/>
          <a:chExt cx="638175" cy="1905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확인란 5" descr="대변 확인란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90600" y="571502"/>
                <a:ext cx="228600" cy="1737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텍스트 상자 5"/>
          <xdr:cNvSpPr txBox="1"/>
        </xdr:nvSpPr>
        <xdr:spPr>
          <a:xfrm>
            <a:off x="1219200" y="561976"/>
            <a:ext cx="409575" cy="190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ko-KR" alt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대변</a:t>
            </a:r>
            <a:endParaRPr lang="en-US" sz="900" b="0">
              <a:solidFill>
                <a:schemeClr val="tx1">
                  <a:lumMod val="50000"/>
                  <a:lumOff val="5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MemoDetails" displayName="MemoDetails" ref="B12:F29" totalsRowCount="1" headerRowDxfId="12" dataDxfId="11" totalsRowDxfId="10">
  <autoFilter ref="B12:F28"/>
  <tableColumns count="5">
    <tableColumn id="1" name="품목 번호" dataDxfId="9" totalsRowDxfId="8"/>
    <tableColumn id="2" name="설명/메모" dataDxfId="7" totalsRowDxfId="6"/>
    <tableColumn id="3" name="단가" dataDxfId="5" totalsRowDxfId="4"/>
    <tableColumn id="4" name="수량" totalsRowLabel="소계" dataDxfId="3" totalsRowDxfId="2"/>
    <tableColumn id="5" name="금액" totalsRowFunction="sum" dataDxfId="1" totalsRowDxfId="0">
      <calculatedColumnFormula>IF(AllNull,"",MemoDetails[[#This Row],[단가]]*MemoDetails[[#This Row],[수량]])</calculatedColumnFormula>
    </tableColumn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메모 세부 정보" altTextSummary="항목 번호, 설명/메모, 수량, 금액 등의 대변 또는 차변 세부 정보 목록"/>
    </ext>
  </extLst>
</table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G40"/>
  <sheetViews>
    <sheetView showGridLines="0" tabSelected="1" workbookViewId="0"/>
  </sheetViews>
  <sheetFormatPr defaultRowHeight="20.25" customHeight="1"/>
  <cols>
    <col min="1" max="1" width="2.7109375" style="3" customWidth="1"/>
    <col min="2" max="2" width="34.85546875" style="3" customWidth="1"/>
    <col min="3" max="3" width="42.7109375" style="3" customWidth="1"/>
    <col min="4" max="4" width="18.42578125" style="3" customWidth="1"/>
    <col min="5" max="5" width="11.5703125" style="3" customWidth="1"/>
    <col min="6" max="6" width="21.7109375" style="3" customWidth="1"/>
    <col min="7" max="7" width="2.7109375" style="3" customWidth="1"/>
    <col min="8" max="16384" width="9.140625" style="3"/>
  </cols>
  <sheetData>
    <row r="1" spans="2:7" ht="44.25" customHeight="1">
      <c r="B1" s="1" t="str">
        <f>CONCATENATE(IF(차변,"차변", "대변"), " 메모")</f>
        <v>대변 메모</v>
      </c>
      <c r="C1" s="2"/>
      <c r="D1" s="2"/>
      <c r="E1" s="2"/>
      <c r="F1" s="35">
        <v>40960</v>
      </c>
    </row>
    <row r="2" spans="2:7" ht="4.5" customHeight="1" thickBot="1">
      <c r="B2" s="1"/>
      <c r="C2" s="2"/>
      <c r="D2" s="2"/>
      <c r="E2" s="2"/>
    </row>
    <row r="3" spans="2:7" ht="26.25" customHeight="1">
      <c r="B3" s="4"/>
      <c r="C3" s="4"/>
      <c r="D3" s="4"/>
      <c r="E3" s="4"/>
      <c r="F3" s="5" t="s">
        <v>20</v>
      </c>
      <c r="G3" s="3" t="s">
        <v>5</v>
      </c>
    </row>
    <row r="4" spans="2:7" ht="30.75" customHeight="1"/>
    <row r="5" spans="2:7" ht="20.25" customHeight="1">
      <c r="B5" s="6" t="s">
        <v>6</v>
      </c>
      <c r="C5" s="6" t="s">
        <v>7</v>
      </c>
      <c r="E5" s="7" t="s">
        <v>8</v>
      </c>
      <c r="F5" s="8" t="s">
        <v>3</v>
      </c>
    </row>
    <row r="6" spans="2:7" ht="18.75" customHeight="1">
      <c r="B6" s="9" t="s">
        <v>9</v>
      </c>
      <c r="C6" s="9" t="s">
        <v>10</v>
      </c>
      <c r="E6" s="7" t="s">
        <v>11</v>
      </c>
      <c r="F6" s="8" t="s">
        <v>4</v>
      </c>
    </row>
    <row r="7" spans="2:7" ht="18.75" customHeight="1">
      <c r="B7" s="8" t="s">
        <v>12</v>
      </c>
      <c r="C7" s="8" t="s">
        <v>13</v>
      </c>
      <c r="E7" s="7" t="s">
        <v>14</v>
      </c>
      <c r="F7" s="8" t="s">
        <v>15</v>
      </c>
    </row>
    <row r="8" spans="2:7" ht="18.75" customHeight="1">
      <c r="B8" s="8" t="s">
        <v>16</v>
      </c>
      <c r="C8" s="8" t="s">
        <v>17</v>
      </c>
      <c r="E8" s="7" t="s">
        <v>18</v>
      </c>
      <c r="F8" s="8" t="s">
        <v>19</v>
      </c>
    </row>
    <row r="9" spans="2:7" ht="18.75" customHeight="1">
      <c r="B9" s="8" t="s">
        <v>1</v>
      </c>
      <c r="C9" s="8" t="s">
        <v>2</v>
      </c>
    </row>
    <row r="10" spans="2:7" ht="16.5" customHeight="1"/>
    <row r="12" spans="2:7" ht="20.25" customHeight="1">
      <c r="B12" s="10" t="s">
        <v>21</v>
      </c>
      <c r="C12" s="11" t="s">
        <v>22</v>
      </c>
      <c r="D12" s="12" t="s">
        <v>23</v>
      </c>
      <c r="E12" s="12" t="s">
        <v>24</v>
      </c>
      <c r="F12" s="12" t="s">
        <v>25</v>
      </c>
    </row>
    <row r="13" spans="2:7" ht="20.25" customHeight="1">
      <c r="B13" s="13" t="s">
        <v>0</v>
      </c>
      <c r="C13" s="14" t="s">
        <v>26</v>
      </c>
      <c r="D13" s="34">
        <v>5000</v>
      </c>
      <c r="E13" s="15">
        <v>10</v>
      </c>
      <c r="F13" s="30">
        <f>IF(AllNull,"",MemoDetails[[#This Row],[단가]]*MemoDetails[[#This Row],[수량]])</f>
        <v>50000</v>
      </c>
    </row>
    <row r="14" spans="2:7" ht="20.25" customHeight="1">
      <c r="B14" s="13"/>
      <c r="C14" s="16"/>
      <c r="D14" s="34"/>
      <c r="E14" s="15"/>
      <c r="F14" s="30" t="str">
        <f>IF(AllNull,"",MemoDetails[[#This Row],[단가]]*MemoDetails[[#This Row],[수량]])</f>
        <v/>
      </c>
    </row>
    <row r="15" spans="2:7" ht="20.25" customHeight="1">
      <c r="B15" s="13"/>
      <c r="C15" s="16"/>
      <c r="D15" s="34"/>
      <c r="E15" s="15"/>
      <c r="F15" s="30" t="str">
        <f>IF(AllNull,"",MemoDetails[[#This Row],[단가]]*MemoDetails[[#This Row],[수량]])</f>
        <v/>
      </c>
    </row>
    <row r="16" spans="2:7" ht="20.25" customHeight="1">
      <c r="B16" s="13"/>
      <c r="C16" s="16"/>
      <c r="D16" s="34"/>
      <c r="E16" s="15"/>
      <c r="F16" s="30" t="str">
        <f>IF(AllNull,"",MemoDetails[[#This Row],[단가]]*MemoDetails[[#This Row],[수량]])</f>
        <v/>
      </c>
    </row>
    <row r="17" spans="2:6" ht="20.25" customHeight="1">
      <c r="B17" s="13"/>
      <c r="C17" s="16"/>
      <c r="D17" s="34"/>
      <c r="E17" s="15"/>
      <c r="F17" s="30" t="str">
        <f>IF(AllNull,"",MemoDetails[[#This Row],[단가]]*MemoDetails[[#This Row],[수량]])</f>
        <v/>
      </c>
    </row>
    <row r="18" spans="2:6" ht="20.25" customHeight="1">
      <c r="B18" s="13"/>
      <c r="C18" s="16"/>
      <c r="D18" s="34"/>
      <c r="E18" s="15"/>
      <c r="F18" s="30" t="str">
        <f>IF(AllNull,"",MemoDetails[[#This Row],[단가]]*MemoDetails[[#This Row],[수량]])</f>
        <v/>
      </c>
    </row>
    <row r="19" spans="2:6" ht="20.25" customHeight="1">
      <c r="B19" s="13"/>
      <c r="C19" s="16"/>
      <c r="D19" s="34"/>
      <c r="E19" s="15"/>
      <c r="F19" s="30" t="str">
        <f>IF(AllNull,"",MemoDetails[[#This Row],[단가]]*MemoDetails[[#This Row],[수량]])</f>
        <v/>
      </c>
    </row>
    <row r="20" spans="2:6" ht="20.25" customHeight="1">
      <c r="B20" s="13"/>
      <c r="C20" s="16"/>
      <c r="D20" s="34"/>
      <c r="E20" s="15"/>
      <c r="F20" s="30" t="str">
        <f>IF(AllNull,"",MemoDetails[[#This Row],[단가]]*MemoDetails[[#This Row],[수량]])</f>
        <v/>
      </c>
    </row>
    <row r="21" spans="2:6" ht="20.25" customHeight="1">
      <c r="B21" s="13"/>
      <c r="C21" s="16"/>
      <c r="D21" s="34"/>
      <c r="E21" s="15"/>
      <c r="F21" s="30" t="str">
        <f>IF(AllNull,"",MemoDetails[[#This Row],[단가]]*MemoDetails[[#This Row],[수량]])</f>
        <v/>
      </c>
    </row>
    <row r="22" spans="2:6" ht="20.25" customHeight="1">
      <c r="B22" s="13"/>
      <c r="C22" s="16"/>
      <c r="D22" s="34"/>
      <c r="E22" s="15"/>
      <c r="F22" s="30" t="str">
        <f>IF(AllNull,"",MemoDetails[[#This Row],[단가]]*MemoDetails[[#This Row],[수량]])</f>
        <v/>
      </c>
    </row>
    <row r="23" spans="2:6" ht="20.25" customHeight="1">
      <c r="B23" s="13"/>
      <c r="C23" s="16"/>
      <c r="D23" s="34"/>
      <c r="E23" s="15"/>
      <c r="F23" s="30" t="str">
        <f>IF(AllNull,"",MemoDetails[[#This Row],[단가]]*MemoDetails[[#This Row],[수량]])</f>
        <v/>
      </c>
    </row>
    <row r="24" spans="2:6" ht="20.25" customHeight="1">
      <c r="B24" s="13"/>
      <c r="C24" s="16"/>
      <c r="D24" s="34"/>
      <c r="E24" s="15"/>
      <c r="F24" s="30" t="str">
        <f>IF(AllNull,"",MemoDetails[[#This Row],[단가]]*MemoDetails[[#This Row],[수량]])</f>
        <v/>
      </c>
    </row>
    <row r="25" spans="2:6" ht="20.25" customHeight="1">
      <c r="B25" s="13"/>
      <c r="C25" s="16"/>
      <c r="D25" s="34"/>
      <c r="E25" s="15"/>
      <c r="F25" s="30" t="str">
        <f>IF(AllNull,"",MemoDetails[[#This Row],[단가]]*MemoDetails[[#This Row],[수량]])</f>
        <v/>
      </c>
    </row>
    <row r="26" spans="2:6" ht="20.25" customHeight="1">
      <c r="B26" s="13"/>
      <c r="C26" s="16"/>
      <c r="D26" s="34"/>
      <c r="E26" s="15"/>
      <c r="F26" s="30" t="str">
        <f>IF(AllNull,"",MemoDetails[[#This Row],[단가]]*MemoDetails[[#This Row],[수량]])</f>
        <v/>
      </c>
    </row>
    <row r="27" spans="2:6" ht="20.25" customHeight="1">
      <c r="B27" s="13"/>
      <c r="C27" s="16"/>
      <c r="D27" s="34"/>
      <c r="E27" s="15"/>
      <c r="F27" s="30" t="str">
        <f>IF(AllNull,"",MemoDetails[[#This Row],[단가]]*MemoDetails[[#This Row],[수량]])</f>
        <v/>
      </c>
    </row>
    <row r="28" spans="2:6" ht="20.25" customHeight="1">
      <c r="B28" s="13"/>
      <c r="C28" s="16"/>
      <c r="D28" s="34"/>
      <c r="E28" s="15"/>
      <c r="F28" s="30" t="str">
        <f>IF(AllNull,"",MemoDetails[[#This Row],[단가]]*MemoDetails[[#This Row],[수량]])</f>
        <v/>
      </c>
    </row>
    <row r="29" spans="2:6" ht="20.25" customHeight="1">
      <c r="B29" s="2"/>
      <c r="C29" s="17"/>
      <c r="D29" s="18"/>
      <c r="E29" s="19" t="s">
        <v>27</v>
      </c>
      <c r="F29" s="31">
        <f>SUBTOTAL(109,MemoDetails[금액])</f>
        <v>50000</v>
      </c>
    </row>
    <row r="30" spans="2:6" ht="20.25" customHeight="1">
      <c r="B30" s="20"/>
      <c r="C30" s="2"/>
      <c r="D30" s="21" t="b">
        <v>0</v>
      </c>
      <c r="E30" s="22" t="s">
        <v>28</v>
      </c>
      <c r="F30" s="32">
        <v>0</v>
      </c>
    </row>
    <row r="31" spans="2:6" ht="20.25" customHeight="1">
      <c r="C31" s="2"/>
      <c r="D31" s="23"/>
      <c r="E31" s="24" t="s">
        <v>29</v>
      </c>
      <c r="F31" s="33">
        <f>SUM(F29:F30)</f>
        <v>50000</v>
      </c>
    </row>
    <row r="32" spans="2:6" ht="20.25" customHeight="1">
      <c r="D32" s="8"/>
      <c r="E32" s="8"/>
      <c r="F32" s="8"/>
    </row>
    <row r="34" spans="2:6" ht="20.25" customHeight="1">
      <c r="B34" s="11" t="s">
        <v>30</v>
      </c>
      <c r="E34" s="25"/>
    </row>
    <row r="35" spans="2:6" ht="20.25" customHeight="1">
      <c r="B35" s="36" t="s">
        <v>31</v>
      </c>
      <c r="C35" s="37"/>
      <c r="D35" s="37"/>
      <c r="E35" s="37"/>
      <c r="F35" s="38"/>
    </row>
    <row r="36" spans="2:6" ht="20.25" customHeight="1">
      <c r="B36" s="39"/>
      <c r="C36" s="40"/>
      <c r="D36" s="40"/>
      <c r="E36" s="40"/>
      <c r="F36" s="41"/>
    </row>
    <row r="37" spans="2:6" ht="20.25" customHeight="1">
      <c r="B37" s="42"/>
      <c r="C37" s="43"/>
      <c r="D37" s="43"/>
      <c r="E37" s="43"/>
      <c r="F37" s="44"/>
    </row>
    <row r="39" spans="2:6" ht="20.25" customHeight="1">
      <c r="B39" s="26" t="s">
        <v>32</v>
      </c>
      <c r="C39" s="27" t="s">
        <v>33</v>
      </c>
    </row>
    <row r="40" spans="2:6" ht="20.25" customHeight="1">
      <c r="B40" s="28">
        <v>987654</v>
      </c>
      <c r="C40" s="29" t="s">
        <v>34</v>
      </c>
    </row>
  </sheetData>
  <mergeCells count="1">
    <mergeCell ref="B35:F37"/>
  </mergeCells>
  <phoneticPr fontId="20" type="noConversion"/>
  <printOptions horizontalCentered="1"/>
  <pageMargins left="0.5" right="0.5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확인란 4">
              <controlPr defaultSize="0" autoFill="0" autoLine="0" autoPict="0" altText="차변 확인란">
                <anchor moveWithCells="1">
                  <from>
                    <xdr:col>1</xdr:col>
                    <xdr:colOff>95250</xdr:colOff>
                    <xdr:row>2</xdr:row>
                    <xdr:rowOff>76200</xdr:rowOff>
                  </from>
                  <to>
                    <xdr:col>1</xdr:col>
                    <xdr:colOff>323850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확인란 5">
              <controlPr defaultSize="0" autoFill="0" autoLine="0" autoPict="0" altText="대변 확인란">
                <anchor moveWithCells="1">
                  <from>
                    <xdr:col>1</xdr:col>
                    <xdr:colOff>809625</xdr:colOff>
                    <xdr:row>2</xdr:row>
                    <xdr:rowOff>76200</xdr:rowOff>
                  </from>
                  <to>
                    <xdr:col>1</xdr:col>
                    <xdr:colOff>1038225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845906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2012-06-28T22:32:58+00:00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468471</Value>
    </PublishStatusLookup>
    <APAuthor xmlns="49c1fb53-399a-4d91-bfc2-0a118990ebe4">
      <UserInfo>
        <DisplayName/>
        <AccountId>2566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 xsi:nil="true"/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false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TP102930001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698FD92-4297-48C0-AA75-049E0CB51B2A}"/>
</file>

<file path=customXml/itemProps2.xml><?xml version="1.0" encoding="utf-8"?>
<ds:datastoreItem xmlns:ds="http://schemas.openxmlformats.org/officeDocument/2006/customXml" ds:itemID="{1459077E-48F5-4D1C-A7BE-AC15120BD50D}"/>
</file>

<file path=customXml/itemProps3.xml><?xml version="1.0" encoding="utf-8"?>
<ds:datastoreItem xmlns:ds="http://schemas.openxmlformats.org/officeDocument/2006/customXml" ds:itemID="{A86598DF-B123-44C0-AAA8-0EA5813C3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차변 메모</vt:lpstr>
      <vt:lpstr>CompanyName</vt:lpstr>
      <vt:lpstr>CustomerName</vt:lpstr>
      <vt:lpstr>차변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桂川 晃</cp:lastModifiedBy>
  <cp:lastPrinted>2012-04-27T21:18:54Z</cp:lastPrinted>
  <dcterms:created xsi:type="dcterms:W3CDTF">2012-02-21T17:46:42Z</dcterms:created>
  <dcterms:modified xsi:type="dcterms:W3CDTF">2012-09-27T03:22:56Z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