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19200" windowHeight="11745"/>
  </bookViews>
  <sheets>
    <sheet name="Сату деректері" sheetId="1" r:id="rId1"/>
    <sheet name="Сату туралы есеп" sheetId="3" r:id="rId2"/>
    <sheet name="Қойма" sheetId="2" r:id="rId3"/>
  </sheets>
  <definedNames>
    <definedName name="PN">tblҚорлар[SKU/ӨНІМ НӨМІРІ]</definedName>
    <definedName name="PN_Description">tblҚорлар[СИПАТТАМА]</definedName>
    <definedName name="PT_EndRow">COUNTA('Сату туралы есеп'!$G:$G)+PT_StartRow-3</definedName>
    <definedName name="PT_StartRow">ROW(INDEX('Сату туралы есеп'!$G:$G,MATCH("*",'Сату туралы есеп'!$G:$G,0),1))+1</definedName>
    <definedName name="Басыпшығару_Бөлігі" localSheetId="2">Қойма!$B:$C</definedName>
    <definedName name="Басыпшығару_Бөлігі" localSheetId="0">'Сату деректері'!$B:$J</definedName>
    <definedName name="Басыпшығару_Бөлігі" localSheetId="1">'Сату туралы есеп'!$B:$G</definedName>
    <definedName name="Басыпшығару_тақырыптары" localSheetId="2">Қойма!$8:$8</definedName>
    <definedName name="Басыпшығару_тақырыптары" localSheetId="0">'Сату деректері'!$8:$8</definedName>
    <definedName name="Басыпшығару_тақырыптары" localSheetId="1">'Сату туралы есеп'!$8:$8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J10" i="1" l="1"/>
  <c r="J11" i="1"/>
  <c r="J12" i="1"/>
  <c r="J13" i="1"/>
  <c r="J9" i="1"/>
  <c r="I10" i="1"/>
  <c r="I11" i="1"/>
  <c r="I12" i="1"/>
  <c r="I13" i="1"/>
  <c r="I9" i="1"/>
</calcChain>
</file>

<file path=xl/sharedStrings.xml><?xml version="1.0" encoding="utf-8"?>
<sst xmlns="http://schemas.openxmlformats.org/spreadsheetml/2006/main" count="51" uniqueCount="38">
  <si>
    <t>Көрпе</t>
  </si>
  <si>
    <t>Жастық</t>
  </si>
  <si>
    <t>Жабын</t>
  </si>
  <si>
    <t>Төрт бұрышты тәрелке</t>
  </si>
  <si>
    <t>Дөңгелек тәрелке</t>
  </si>
  <si>
    <t>Тостақ, үлкен</t>
  </si>
  <si>
    <t>Тостақ, кішкентай</t>
  </si>
  <si>
    <t>Дөңгелек тәрелке, кішкентай</t>
  </si>
  <si>
    <t>Шанышқы, кішкентай</t>
  </si>
  <si>
    <t>Қасық, кішкентай</t>
  </si>
  <si>
    <t>Қасық, үлкен</t>
  </si>
  <si>
    <t>Шанышқы, үлкен</t>
  </si>
  <si>
    <t>Май пышағы, кішкентай</t>
  </si>
  <si>
    <t>Май пышағы, үлкен</t>
  </si>
  <si>
    <t>Үстел дастарханы, 10x5</t>
  </si>
  <si>
    <t>Үстел дастарханы, 8x5</t>
  </si>
  <si>
    <t>Үстел дастарханы, 8x8</t>
  </si>
  <si>
    <t>Үстел дастарханы, 6x6</t>
  </si>
  <si>
    <t>Үстел дастарханы, 6x4</t>
  </si>
  <si>
    <t>Үстел дастарханы, 4x4</t>
  </si>
  <si>
    <t>Үстел дастарханы, 10' дөңгелек</t>
  </si>
  <si>
    <t>Үстел дастарханы, 8' дөңгелек</t>
  </si>
  <si>
    <t>Үстел дастарханы, 6' дөңгелек</t>
  </si>
  <si>
    <t>КҮН</t>
  </si>
  <si>
    <t>УАҚЫТ</t>
  </si>
  <si>
    <t>ТРАНЗАКЦИЯ НӨМІРІ</t>
  </si>
  <si>
    <t>SKU/ӨНІМ НӨМІРІ</t>
  </si>
  <si>
    <t>СИПАТТАМА</t>
  </si>
  <si>
    <t>САТУЛАР КӨЛЕМІ</t>
  </si>
  <si>
    <t>% САЛЫҚ</t>
  </si>
  <si>
    <t>САТУЛАР САЛЫҒЫ</t>
  </si>
  <si>
    <t>БАРЛЫҒЫ</t>
  </si>
  <si>
    <t xml:space="preserve"> </t>
  </si>
  <si>
    <t>КҮНДЕЛІКТІ ҚОЛМА ҚОЛ АҚШАНЫ ТІРКЕУ САТУЛАРЫ</t>
  </si>
  <si>
    <t>Сатулар көлемі</t>
  </si>
  <si>
    <t xml:space="preserve">Сатулар салығы </t>
  </si>
  <si>
    <t xml:space="preserve"> Барлығы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</si>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</sst>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$-409]h:mm\ AM/PM;@"/>
    <numFmt numFmtId="166" formatCode="dd\.mm\.yyyy;@"/>
    <numFmt numFmtId="167" formatCode="&quot;Т&quot;#,##0.00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166" fontId="0" fillId="3" borderId="0" xfId="0" applyNumberFormat="1" applyFont="1" applyFill="1" applyBorder="1" applyAlignment="1">
      <alignment horizontal="left" vertical="center" indent="1"/>
    </xf>
    <xf numFmtId="167" fontId="0" fillId="3" borderId="0" xfId="0" applyNumberFormat="1" applyFont="1" applyFill="1" applyBorder="1" applyAlignment="1">
      <alignment horizontal="right" vertical="center" indent="2"/>
    </xf>
    <xf numFmtId="167" fontId="0" fillId="4" borderId="0" xfId="0" applyNumberFormat="1" applyFont="1" applyFill="1" applyBorder="1" applyAlignment="1">
      <alignment horizontal="right" vertical="center" indent="2"/>
    </xf>
    <xf numFmtId="167" fontId="0" fillId="0" borderId="0" xfId="0" applyNumberFormat="1" applyFill="1">
      <alignment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164" fontId="0" fillId="4" borderId="2" xfId="0" applyNumberFormat="1" applyFill="1" applyBorder="1">
      <alignment vertical="center"/>
    </xf>
    <xf numFmtId="164" fontId="0" fillId="4" borderId="1" xfId="0" applyNumberFormat="1" applyFill="1" applyBorder="1">
      <alignment vertical="center"/>
    </xf>
    <xf numFmtId="164" fontId="0" fillId="4" borderId="3" xfId="0" applyNumberFormat="1" applyFill="1" applyBorder="1">
      <alignment vertical="center"/>
    </xf>
  </cellXfs>
  <cellStyles count="2">
    <cellStyle name="Heading 1" xfId="1" builtinId="16" customBuiltin="1"/>
    <cellStyle name="Normal" xfId="0" builtinId="0" customBuiltin="1"/>
  </cellStyles>
  <dxfs count="56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7" formatCode="&quot;Т&quot;#,##0.00"/>
    </dxf>
    <dxf>
      <numFmt numFmtId="167" formatCode="&quot;Т&quot;#,##0.00"/>
    </dxf>
    <dxf>
      <numFmt numFmtId="167" formatCode="&quot;Т&quot;#,##0.00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7" formatCode="&quot;Т&quot;#,##0.00"/>
    </dxf>
    <dxf>
      <numFmt numFmtId="167" formatCode="&quot;Т&quot;#,##0.00"/>
    </dxf>
    <dxf>
      <numFmt numFmtId="167" formatCode="&quot;Т&quot;#,##0.0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Сату_туралы_есеп">
    <tableStyle name="Cash Register Sales" pivot="0" count="4">
      <tableStyleElement type="wholeTable" dxfId="55"/>
      <tableStyleElement type="headerRow" dxfId="54"/>
      <tableStyleElement type="totalRow" dxfId="53"/>
      <tableStyleElement type="lastColumn" dxfId="52"/>
    </tableStyle>
    <tableStyle name="Сату_туралы_есеп" table="0" count="8">
      <tableStyleElement type="wholeTable" dxfId="51"/>
      <tableStyleElement type="headerRow" dxfId="50"/>
      <tableStyleElement type="totalRow" dxfId="49"/>
      <tableStyleElement type="firstColumnSubheading" dxfId="48"/>
      <tableStyleElement type="secondColumnSubheading" dxfId="47"/>
      <tableStyleElement type="firstRowSubheading" dxfId="46"/>
      <tableStyleElement type="secondRowSubheading" dxfId="45"/>
      <tableStyleElement type="thirdRowSubheading" dxfId="44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72;&#1090;&#1091; &#1076;&#1077;&#1088;&#1077;&#1082;&#1090;&#1077;&#1088;&#1110;'!A1"/><Relationship Id="rId2" Type="http://schemas.openxmlformats.org/officeDocument/2006/relationships/hyperlink" Target="#&#1178;&#1086;&#1081;&#1084;&#1072;!A1"/><Relationship Id="rId1" Type="http://schemas.openxmlformats.org/officeDocument/2006/relationships/hyperlink" Target="#'&#1057;&#1072;&#1090;&#1091; &#1090;&#1091;&#1088;&#1072;&#1083;&#1099; &#1077;&#1089;&#1077;&#108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178;&#1086;&#1081;&#1084;&#1072;!A1"/><Relationship Id="rId1" Type="http://schemas.openxmlformats.org/officeDocument/2006/relationships/hyperlink" Target="#'&#1057;&#1072;&#1090;&#1091; &#1076;&#1077;&#1088;&#1077;&#1082;&#1090;&#1077;&#1088;&#1110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72;&#1090;&#1091; &#1076;&#1077;&#1088;&#1077;&#1082;&#1090;&#1077;&#1088;&#1110;'!A1"/><Relationship Id="rId1" Type="http://schemas.openxmlformats.org/officeDocument/2006/relationships/hyperlink" Target="#'&#1057;&#1072;&#1090;&#1091; &#1090;&#1091;&#1088;&#1072;&#1083;&#1099; &#1077;&#1089;&#1077;&#108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455844</xdr:colOff>
      <xdr:row>2</xdr:row>
      <xdr:rowOff>204036</xdr:rowOff>
    </xdr:from>
    <xdr:to>
      <xdr:col>3</xdr:col>
      <xdr:colOff>1219199</xdr:colOff>
      <xdr:row>5</xdr:row>
      <xdr:rowOff>142874</xdr:rowOff>
    </xdr:to>
    <xdr:sp macro="" textlink="">
      <xdr:nvSpPr>
        <xdr:cNvPr id="8" name="Сату туралы есеп">
          <a:hlinkClick xmlns:r="http://schemas.openxmlformats.org/officeDocument/2006/relationships" r:id="rId1" tooltip="Сатулар есебін қарау үшін нұқу"/>
        </xdr:cNvPr>
        <xdr:cNvSpPr/>
      </xdr:nvSpPr>
      <xdr:spPr>
        <a:xfrm>
          <a:off x="1627419" y="851736"/>
          <a:ext cx="1468205" cy="577013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small" baseline="0">
              <a:solidFill>
                <a:schemeClr val="bg1"/>
              </a:solidFill>
            </a:rPr>
            <a:t>c</a:t>
          </a:r>
          <a:r>
            <a:rPr lang="kk-KZ" sz="1600" b="1" cap="small" baseline="0">
              <a:solidFill>
                <a:schemeClr val="bg1"/>
              </a:solidFill>
            </a:rPr>
            <a:t>ату туралы есеп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3</xdr:col>
      <xdr:colOff>1315477</xdr:colOff>
      <xdr:row>2</xdr:row>
      <xdr:rowOff>200025</xdr:rowOff>
    </xdr:from>
    <xdr:to>
      <xdr:col>4</xdr:col>
      <xdr:colOff>1248801</xdr:colOff>
      <xdr:row>5</xdr:row>
      <xdr:rowOff>152399</xdr:rowOff>
    </xdr:to>
    <xdr:sp macro="" textlink="">
      <xdr:nvSpPr>
        <xdr:cNvPr id="13" name="Қорлар">
          <a:hlinkClick xmlns:r="http://schemas.openxmlformats.org/officeDocument/2006/relationships" r:id="rId2" tooltip="Тауарлар тізімін қарау үшін нұқу"/>
        </xdr:cNvPr>
        <xdr:cNvSpPr/>
      </xdr:nvSpPr>
      <xdr:spPr>
        <a:xfrm>
          <a:off x="3191902" y="847725"/>
          <a:ext cx="1466849" cy="59054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600" b="1" cap="small" baseline="0">
              <a:solidFill>
                <a:schemeClr val="bg1"/>
              </a:solidFill>
            </a:rPr>
            <a:t>Қойма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161925</xdr:rowOff>
    </xdr:to>
    <xdr:grpSp>
      <xdr:nvGrpSpPr>
        <xdr:cNvPr id="2" name="Сату деректері"/>
        <xdr:cNvGrpSpPr/>
      </xdr:nvGrpSpPr>
      <xdr:grpSpPr>
        <a:xfrm>
          <a:off x="219788" y="862188"/>
          <a:ext cx="1342432" cy="585612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Прямоугольник 22">
            <a:hlinkClick xmlns:r="http://schemas.openxmlformats.org/officeDocument/2006/relationships" r:id="rId3"/>
          </xdr:cNvPr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cap="small" baseline="0">
                <a:solidFill>
                  <a:schemeClr val="accent3"/>
                </a:solidFill>
              </a:rPr>
              <a:t>c</a:t>
            </a:r>
            <a:r>
              <a:rPr lang="kk-KZ" sz="1600" b="1" cap="small" baseline="0">
                <a:solidFill>
                  <a:schemeClr val="accent3"/>
                </a:solidFill>
              </a:rPr>
              <a:t>ату деректері</a:t>
            </a:r>
            <a:endParaRPr lang="en-US" sz="1600" b="1" cap="small" baseline="0">
              <a:solidFill>
                <a:schemeClr val="accent3"/>
              </a:solidFill>
            </a:endParaRPr>
          </a:p>
        </xdr:txBody>
      </xdr:sp>
      <xdr:cxnSp macro="">
        <xdr:nvCxnSpPr>
          <xdr:cNvPr id="24" name="Тік қосылым сызығы 23" descr="Жол" title="Жол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409575</xdr:rowOff>
    </xdr:from>
    <xdr:to>
      <xdr:col>9</xdr:col>
      <xdr:colOff>495300</xdr:colOff>
      <xdr:row>4</xdr:row>
      <xdr:rowOff>152400</xdr:rowOff>
    </xdr:to>
    <xdr:sp macro="" textlink="">
      <xdr:nvSpPr>
        <xdr:cNvPr id="9" name="Үлгі кеңесі" descr="Сатулар есебін жаңарту үшін төмендегі жиынтық кестені тінтуірдің оң жақ түймешігімен нұқып, одан кейін «Жаңарту» түймешігін басыңыз." title="КЕҢЕС"/>
        <xdr:cNvSpPr/>
      </xdr:nvSpPr>
      <xdr:spPr>
        <a:xfrm>
          <a:off x="6524625" y="600075"/>
          <a:ext cx="3286125" cy="619125"/>
        </a:xfrm>
        <a:prstGeom prst="wedgeRectCallout">
          <a:avLst>
            <a:gd name="adj1" fmla="val -20543"/>
            <a:gd name="adj2" fmla="val 67638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КЕҢЕС: Сатулар есебін жаңарту үшін төмендегі жиынтық кестені тінтуірдің оң жақ түймешігімен нұқып, одан кейін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Жаңарту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 түймешігін басыңыз.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5</xdr:row>
      <xdr:rowOff>142875</xdr:rowOff>
    </xdr:to>
    <xdr:sp macro="" textlink="">
      <xdr:nvSpPr>
        <xdr:cNvPr id="8" name="Сату деректері">
          <a:hlinkClick xmlns:r="http://schemas.openxmlformats.org/officeDocument/2006/relationships" r:id="rId1" tooltip="Сатулар деректерін қарау үшін нұқу"/>
        </xdr:cNvPr>
        <xdr:cNvSpPr/>
      </xdr:nvSpPr>
      <xdr:spPr>
        <a:xfrm>
          <a:off x="217007" y="838200"/>
          <a:ext cx="1466850" cy="59055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small" baseline="0">
              <a:solidFill>
                <a:schemeClr val="bg1"/>
              </a:solidFill>
            </a:rPr>
            <a:t>c</a:t>
          </a:r>
          <a:r>
            <a:rPr lang="kk-KZ" sz="1600" b="1" cap="small" baseline="0">
              <a:solidFill>
                <a:schemeClr val="bg1"/>
              </a:solidFill>
            </a:rPr>
            <a:t>ату деректері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</xdr:col>
      <xdr:colOff>1124264</xdr:colOff>
      <xdr:row>2</xdr:row>
      <xdr:rowOff>190499</xdr:rowOff>
    </xdr:from>
    <xdr:to>
      <xdr:col>3</xdr:col>
      <xdr:colOff>257488</xdr:colOff>
      <xdr:row>5</xdr:row>
      <xdr:rowOff>171449</xdr:rowOff>
    </xdr:to>
    <xdr:sp macro="" textlink="">
      <xdr:nvSpPr>
        <xdr:cNvPr id="10" name="Қорлар">
          <a:hlinkClick xmlns:r="http://schemas.openxmlformats.org/officeDocument/2006/relationships" r:id="rId2" tooltip="Тауарлар тізімін қарау үшін нұқу"/>
        </xdr:cNvPr>
        <xdr:cNvSpPr/>
      </xdr:nvSpPr>
      <xdr:spPr>
        <a:xfrm>
          <a:off x="3257864" y="838199"/>
          <a:ext cx="1466849" cy="6191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600" b="1" cap="small" baseline="0">
              <a:solidFill>
                <a:schemeClr val="bg1"/>
              </a:solidFill>
            </a:rPr>
            <a:t>Қойма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6</xdr:row>
      <xdr:rowOff>0</xdr:rowOff>
    </xdr:to>
    <xdr:grpSp>
      <xdr:nvGrpSpPr>
        <xdr:cNvPr id="11" name="Сату туралы есеп"/>
        <xdr:cNvGrpSpPr/>
      </xdr:nvGrpSpPr>
      <xdr:grpSpPr>
        <a:xfrm>
          <a:off x="1743075" y="848651"/>
          <a:ext cx="1466257" cy="627724"/>
          <a:chOff x="219786" y="862187"/>
          <a:chExt cx="1466258" cy="628688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Прямоугольник 11"/>
          <xdr:cNvSpPr/>
        </xdr:nvSpPr>
        <xdr:spPr>
          <a:xfrm>
            <a:off x="222404" y="862187"/>
            <a:ext cx="1463640" cy="62868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cap="small" baseline="0">
                <a:solidFill>
                  <a:schemeClr val="accent2"/>
                </a:solidFill>
              </a:rPr>
              <a:t>c</a:t>
            </a:r>
            <a:r>
              <a:rPr lang="kk-KZ" sz="1600" b="1" cap="small" baseline="0">
                <a:solidFill>
                  <a:schemeClr val="accent2"/>
                </a:solidFill>
              </a:rPr>
              <a:t>ату туралы есеп</a:t>
            </a:r>
            <a:endParaRPr lang="en-US" sz="1600" b="1" cap="small" baseline="0">
              <a:solidFill>
                <a:schemeClr val="accent2"/>
              </a:solidFill>
            </a:endParaRPr>
          </a:p>
        </xdr:txBody>
      </xdr:sp>
      <xdr:cxnSp macro="">
        <xdr:nvCxnSpPr>
          <xdr:cNvPr id="13" name="Тік қосылым сызығы 12" descr="Жол" title="Жол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5</xdr:row>
      <xdr:rowOff>142875</xdr:rowOff>
    </xdr:to>
    <xdr:sp macro="" textlink="">
      <xdr:nvSpPr>
        <xdr:cNvPr id="11" name="Сату туралы есеп">
          <a:hlinkClick xmlns:r="http://schemas.openxmlformats.org/officeDocument/2006/relationships" r:id="rId1" tooltip="Сатулар есебін қарау үшін нұқу"/>
        </xdr:cNvPr>
        <xdr:cNvSpPr/>
      </xdr:nvSpPr>
      <xdr:spPr>
        <a:xfrm>
          <a:off x="1741007" y="847725"/>
          <a:ext cx="1466850" cy="5810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small" baseline="0">
              <a:solidFill>
                <a:schemeClr val="bg1"/>
              </a:solidFill>
            </a:rPr>
            <a:t>c</a:t>
          </a:r>
          <a:r>
            <a:rPr lang="kk-KZ" sz="1600" b="1" cap="small" baseline="0">
              <a:solidFill>
                <a:schemeClr val="bg1"/>
              </a:solidFill>
            </a:rPr>
            <a:t>ату туралы есеп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5</xdr:row>
      <xdr:rowOff>152400</xdr:rowOff>
    </xdr:to>
    <xdr:sp macro="" textlink="">
      <xdr:nvSpPr>
        <xdr:cNvPr id="14" name="Қорлар">
          <a:hlinkClick xmlns:r="http://schemas.openxmlformats.org/officeDocument/2006/relationships" r:id="rId2" tooltip="Сатулар деректерін қарау үшін нұқу"/>
        </xdr:cNvPr>
        <xdr:cNvSpPr/>
      </xdr:nvSpPr>
      <xdr:spPr>
        <a:xfrm>
          <a:off x="219389" y="847725"/>
          <a:ext cx="1466849" cy="59055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small" baseline="0">
              <a:solidFill>
                <a:schemeClr val="bg1"/>
              </a:solidFill>
            </a:rPr>
            <a:t>c</a:t>
          </a:r>
          <a:r>
            <a:rPr lang="kk-KZ" sz="1600" b="1" cap="small" baseline="0">
              <a:solidFill>
                <a:schemeClr val="bg1"/>
              </a:solidFill>
            </a:rPr>
            <a:t>ату деректері</a:t>
          </a:r>
          <a:endParaRPr lang="en-US" sz="1600" b="1" cap="small" baseline="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</xdr:col>
      <xdr:colOff>914400</xdr:colOff>
      <xdr:row>2</xdr:row>
      <xdr:rowOff>210474</xdr:rowOff>
    </xdr:from>
    <xdr:to>
      <xdr:col>2</xdr:col>
      <xdr:colOff>2380657</xdr:colOff>
      <xdr:row>5</xdr:row>
      <xdr:rowOff>171450</xdr:rowOff>
    </xdr:to>
    <xdr:grpSp>
      <xdr:nvGrpSpPr>
        <xdr:cNvPr id="17" name="Топ 16"/>
        <xdr:cNvGrpSpPr/>
      </xdr:nvGrpSpPr>
      <xdr:grpSpPr>
        <a:xfrm>
          <a:off x="3257550" y="858174"/>
          <a:ext cx="1466257" cy="599151"/>
          <a:chOff x="219786" y="862186"/>
          <a:chExt cx="1466258" cy="466515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Прямоугольник 17"/>
          <xdr:cNvSpPr/>
        </xdr:nvSpPr>
        <xdr:spPr>
          <a:xfrm>
            <a:off x="222404" y="862186"/>
            <a:ext cx="1463640" cy="466515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kk-KZ" sz="1800" b="1" cap="small" baseline="0">
                <a:solidFill>
                  <a:schemeClr val="accent1"/>
                </a:solidFill>
              </a:rPr>
              <a:t>Қойма</a:t>
            </a:r>
            <a:endParaRPr lang="en-US" sz="1800" b="1" cap="small" baseline="0">
              <a:solidFill>
                <a:schemeClr val="accent1"/>
              </a:solidFill>
            </a:endParaRPr>
          </a:p>
        </xdr:txBody>
      </xdr:sp>
      <xdr:cxnSp macro="">
        <xdr:nvCxnSpPr>
          <xdr:cNvPr id="19" name="Тік қосылым сызығы 18" descr="Жол" title="Жол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kazakh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81797337961" createdVersion="5" refreshedVersion="5" minRefreshableVersion="3" recordCount="5">
  <cacheSource type="worksheet">
    <worksheetSource name="tblSalesData" r:id="rId2"/>
  </cacheSource>
  <cacheFields count="9">
    <cacheField name="КҮН" numFmtId="166">
      <sharedItems containsSemiMixedTypes="0" containsNonDate="0" containsDate="1" containsString="0" minDate="2012-02-01T00:00:00" maxDate="2012-02-02T00:00:00" count="1">
        <d v="2012-02-01T00:00:00"/>
      </sharedItems>
    </cacheField>
    <cacheField name="УАҚЫТ" numFmtId="165">
      <sharedItems containsSemiMixedTypes="0" containsNonDate="0" containsDate="1" containsString="0" minDate="1899-12-30T10:30:00" maxDate="1899-12-30T11:45:00"/>
    </cacheField>
    <cacheField name="ТРАНЗАКЦИЯ НӨМІРІ" numFmtId="0">
      <sharedItems containsSemiMixedTypes="0" containsString="0" containsNumber="1" containsInteger="1" minValue="1001" maxValue="1005"/>
    </cacheField>
    <cacheField name="SKU/ӨНІМ НӨМІРІ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СИПАТТАМА" numFmtId="0">
      <sharedItems count="5">
        <s v="Көрпе"/>
        <s v="Үстел дастарханы, 6' дөңгелек"/>
        <s v="Дөңгелек тәрелке"/>
        <s v="Төрт бұрышты тәрелке"/>
        <s v="Жастық"/>
      </sharedItems>
    </cacheField>
    <cacheField name="САТУЛАР КӨЛЕМІ" numFmtId="167">
      <sharedItems containsSemiMixedTypes="0" containsString="0" containsNumber="1" minValue="2.95" maxValue="74.95"/>
    </cacheField>
    <cacheField name="% САЛЫҚ" numFmtId="10">
      <sharedItems containsSemiMixedTypes="0" containsString="0" containsNumber="1" minValue="0.05" maxValue="0.05"/>
    </cacheField>
    <cacheField name="САТУЛАР САЛЫҒЫ" numFmtId="167">
      <sharedItems containsSemiMixedTypes="0" containsString="0" containsNumber="1" minValue="0.14750000000000002" maxValue="3.7475000000000005"/>
    </cacheField>
    <cacheField name="БАРЛЫҒЫ" numFmtId="167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4" applyNumberFormats="0" applyBorderFormats="0" applyFontFormats="0" applyPatternFormats="0" applyAlignmentFormats="0" applyWidthHeightFormats="1" dataCaption="Мәндер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атулар көлемі" fld="5" baseField="3" baseItem="0" numFmtId="164"/>
    <dataField name="Сатулар салығы " fld="7" baseField="0" baseItem="0" numFmtId="164"/>
    <dataField name=" Барлығы" fld="8" baseField="0" baseItem="0" numFmtId="164"/>
  </dataFields>
  <formats count="13">
    <format dxfId="29">
      <pivotArea field="3" type="button" dataOnly="0" labelOnly="1" outline="0" axis="axisRow" fieldPosition="0"/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1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0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9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Сату_туралы_есеп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Жиынтық кесте" altTextSummary="Сатулар есебінің жиынтық кесте. Сатулар салығы және жалпы қорытындыларды көрсететін SKU/ӨНІМ НӨМІРІ, СИПАТТАМАСЫ және КҮНІ арқылы қорытындыны көрсетеді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КҮН" totalsRowLabel="Жалпы" totalsRowDxfId="43"/>
    <tableColumn id="2" name="УАҚЫТ" totalsRowDxfId="42"/>
    <tableColumn id="3" name="ТРАНЗАКЦИЯ НӨМІРІ" totalsRowDxfId="41"/>
    <tableColumn id="8" name="SKU/ӨНІМ НӨМІРІ" totalsRowDxfId="40"/>
    <tableColumn id="4" name="СИПАТТАМА" dataDxfId="39" totalsRowDxfId="38">
      <calculatedColumnFormula>IFERROR(IF(ISNA(VLOOKUP(tblSalesData[[#This Row],[SKU/ӨНІМ НӨМІРІ]],tblҚорлар[],2,0)),"",VLOOKUP(tblSalesData[[#This Row],[SKU/ӨНІМ НӨМІРІ]],tblҚорлар[],2,0)),"Сипаттама табылмады")</calculatedColumnFormula>
    </tableColumn>
    <tableColumn id="5" name="САТУЛАР КӨЛЕМІ" totalsRowDxfId="37"/>
    <tableColumn id="9" name="% САЛЫҚ" totalsRowDxfId="36"/>
    <tableColumn id="6" name="САТУЛАР САЛЫҒЫ" dataDxfId="35">
      <calculatedColumnFormula>tblSalesData[[#This Row],[САТУЛАР КӨЛЕМІ]]*tblSalesData[[#This Row],[% САЛЫҚ]]</calculatedColumnFormula>
    </tableColumn>
    <tableColumn id="7" name="БАРЛЫҒЫ" totalsRowFunction="sum" dataDxfId="34">
      <calculatedColumnFormula>tblSalesData[[#This Row],[САТУЛАР КӨЛЕМІ]]+tblSalesData[[#This Row],[САТУЛАР САЛЫҒЫ]]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Кесте" altTextSummary="Сатулар деректері кестесі. Күнделікті сатулар транзакциясын енгізіңіз. Тауар тізімі жұмыс парағына негізделіп формула арқылы сипатталар SKU/ӨНІМ НӨМІРІ арқылы автоматты түрде толтырылады. САТУЛАР САЛЫҒЫ және ҚОРЫТЫНДЫ есептелетін мәндер."/>
    </ext>
  </extLst>
</table>
</file>

<file path=xl/tables/table2.xml><?xml version="1.0" encoding="utf-8"?>
<table xmlns="http://schemas.openxmlformats.org/spreadsheetml/2006/main" id="2" name="tblҚорлар" displayName="tblҚорлар" ref="B8:C31" totalsRowShown="0" headerRowDxfId="16" dataDxfId="15">
  <tableColumns count="2">
    <tableColumn id="1" name="SKU/ӨНІМ НӨМІРІ" dataDxfId="14"/>
    <tableColumn id="2" name="СИПАТТАМА" dataDxfId="13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Кесте" altTextSummary="Тауар кестесі. SKU/ӨНІМ НӨМІРІН және олардың байланыстырылған СИПАТТАМАЛАРЫН енгізіңіз. Бұл SKU/ӨНІМ НӨМІРІН енгізген кезде сатулар деректері жұмыс парағын таратады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7" sqref="B7"/>
    </sheetView>
  </sheetViews>
  <sheetFormatPr defaultRowHeight="21" customHeight="1" x14ac:dyDescent="0.3"/>
  <cols>
    <col min="1" max="1" width="3.28515625" customWidth="1"/>
    <col min="2" max="2" width="14.28515625" style="9" customWidth="1"/>
    <col min="3" max="3" width="10.5703125" style="2" customWidth="1"/>
    <col min="4" max="4" width="23" style="2" customWidth="1"/>
    <col min="5" max="5" width="23.140625" style="2" customWidth="1"/>
    <col min="6" max="6" width="28" style="2" bestFit="1" customWidth="1"/>
    <col min="7" max="7" width="20" style="5" bestFit="1" customWidth="1"/>
    <col min="8" max="8" width="12.85546875" style="5" bestFit="1" customWidth="1"/>
    <col min="9" max="9" width="20.5703125" style="5" bestFit="1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33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32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32</v>
      </c>
    </row>
    <row r="8" spans="2:11" ht="21" customHeight="1" x14ac:dyDescent="0.3">
      <c r="B8" s="26" t="s">
        <v>23</v>
      </c>
      <c r="C8" s="27" t="s">
        <v>24</v>
      </c>
      <c r="D8" s="27" t="s">
        <v>25</v>
      </c>
      <c r="E8" s="27" t="s">
        <v>26</v>
      </c>
      <c r="F8" s="27" t="s">
        <v>27</v>
      </c>
      <c r="G8" s="28" t="s">
        <v>28</v>
      </c>
      <c r="H8" s="28" t="s">
        <v>29</v>
      </c>
      <c r="I8" s="28" t="s">
        <v>30</v>
      </c>
      <c r="J8" s="28" t="s">
        <v>31</v>
      </c>
    </row>
    <row r="9" spans="2:11" ht="21" customHeight="1" x14ac:dyDescent="0.3">
      <c r="B9" s="33">
        <v>40940</v>
      </c>
      <c r="C9" s="29">
        <v>0.4375</v>
      </c>
      <c r="D9" s="30">
        <v>1001</v>
      </c>
      <c r="E9" s="31">
        <v>90001</v>
      </c>
      <c r="F9" s="30" t="str">
        <f>IFERROR(IF(ISNA(VLOOKUP(tblSalesData[[#This Row],[SKU/ӨНІМ НӨМІРІ]],tblҚорлар[],2,0)),"",VLOOKUP(tblSalesData[[#This Row],[SKU/ӨНІМ НӨМІРІ]],tblҚорлар[],2,0)),"Сипаттама табылмады")</f>
        <v>Көрпе</v>
      </c>
      <c r="G9" s="34">
        <v>74.95</v>
      </c>
      <c r="H9" s="32">
        <v>0.05</v>
      </c>
      <c r="I9" s="35">
        <f>tblSalesData[[#This Row],[САТУЛАР КӨЛЕМІ]]*tblSalesData[[#This Row],[% САЛЫҚ]]</f>
        <v>3.7475000000000005</v>
      </c>
      <c r="J9" s="35">
        <f>tblSalesData[[#This Row],[САТУЛАР КӨЛЕМІ]]+tblSalesData[[#This Row],[САТУЛАР САЛЫҒЫ]]</f>
        <v>78.697500000000005</v>
      </c>
    </row>
    <row r="10" spans="2:11" ht="21" customHeight="1" x14ac:dyDescent="0.3">
      <c r="B10" s="33">
        <v>40940</v>
      </c>
      <c r="C10" s="29">
        <v>0.43958333333333338</v>
      </c>
      <c r="D10" s="30">
        <v>1002</v>
      </c>
      <c r="E10" s="31">
        <v>90023</v>
      </c>
      <c r="F10" s="30" t="str">
        <f>IFERROR(IF(ISNA(VLOOKUP(tblSalesData[[#This Row],[SKU/ӨНІМ НӨМІРІ]],tblҚорлар[],2,0)),"",VLOOKUP(tblSalesData[[#This Row],[SKU/ӨНІМ НӨМІРІ]],tblҚорлар[],2,0)),"Сипаттама табылмады")</f>
        <v>Үстел дастарханы, 6' дөңгелек</v>
      </c>
      <c r="G10" s="34">
        <v>34.99</v>
      </c>
      <c r="H10" s="32">
        <v>0.05</v>
      </c>
      <c r="I10" s="35">
        <f>tblSalesData[[#This Row],[САТУЛАР КӨЛЕМІ]]*tblSalesData[[#This Row],[% САЛЫҚ]]</f>
        <v>1.7495000000000003</v>
      </c>
      <c r="J10" s="35">
        <f>tblSalesData[[#This Row],[САТУЛАР КӨЛЕМІ]]+tblSalesData[[#This Row],[САТУЛАР САЛЫҒЫ]]</f>
        <v>36.7395</v>
      </c>
    </row>
    <row r="11" spans="2:11" ht="21" customHeight="1" x14ac:dyDescent="0.3">
      <c r="B11" s="33">
        <v>40940</v>
      </c>
      <c r="C11" s="29">
        <v>0.44791666666666669</v>
      </c>
      <c r="D11" s="30">
        <v>1003</v>
      </c>
      <c r="E11" s="31">
        <v>90005</v>
      </c>
      <c r="F11" s="30" t="str">
        <f>IFERROR(IF(ISNA(VLOOKUP(tblSalesData[[#This Row],[SKU/ӨНІМ НӨМІРІ]],tblҚорлар[],2,0)),"",VLOOKUP(tblSalesData[[#This Row],[SKU/ӨНІМ НӨМІРІ]],tblҚорлар[],2,0)),"Сипаттама табылмады")</f>
        <v>Дөңгелек тәрелке</v>
      </c>
      <c r="G11" s="34">
        <v>55.95</v>
      </c>
      <c r="H11" s="32">
        <v>0.05</v>
      </c>
      <c r="I11" s="35">
        <f>tblSalesData[[#This Row],[САТУЛАР КӨЛЕМІ]]*tblSalesData[[#This Row],[% САЛЫҚ]]</f>
        <v>2.7975000000000003</v>
      </c>
      <c r="J11" s="35">
        <f>tblSalesData[[#This Row],[САТУЛАР КӨЛЕМІ]]+tblSalesData[[#This Row],[САТУЛАР САЛЫҒЫ]]</f>
        <v>58.747500000000002</v>
      </c>
    </row>
    <row r="12" spans="2:11" ht="21" customHeight="1" x14ac:dyDescent="0.3">
      <c r="B12" s="33">
        <v>40940</v>
      </c>
      <c r="C12" s="29">
        <v>0.4548611111111111</v>
      </c>
      <c r="D12" s="30">
        <v>1004</v>
      </c>
      <c r="E12" s="31">
        <v>90004</v>
      </c>
      <c r="F12" s="30" t="str">
        <f>IFERROR(IF(ISNA(VLOOKUP(tblSalesData[[#This Row],[SKU/ӨНІМ НӨМІРІ]],tblҚорлар[],2,0)),"",VLOOKUP(tblSalesData[[#This Row],[SKU/ӨНІМ НӨМІРІ]],tblҚорлар[],2,0)),"Сипаттама табылмады")</f>
        <v>Төрт бұрышты тәрелке</v>
      </c>
      <c r="G12" s="34">
        <v>2.95</v>
      </c>
      <c r="H12" s="32">
        <v>0.05</v>
      </c>
      <c r="I12" s="35">
        <f>tblSalesData[[#This Row],[САТУЛАР КӨЛЕМІ]]*tblSalesData[[#This Row],[% САЛЫҚ]]</f>
        <v>0.14750000000000002</v>
      </c>
      <c r="J12" s="35">
        <f>tblSalesData[[#This Row],[САТУЛАР КӨЛЕМІ]]+tblSalesData[[#This Row],[САТУЛАР САЛЫҒЫ]]</f>
        <v>3.0975000000000001</v>
      </c>
    </row>
    <row r="13" spans="2:11" ht="21" customHeight="1" x14ac:dyDescent="0.3">
      <c r="B13" s="33">
        <v>40940</v>
      </c>
      <c r="C13" s="29">
        <v>0.48958333333333331</v>
      </c>
      <c r="D13" s="30">
        <v>1005</v>
      </c>
      <c r="E13" s="31">
        <v>90002</v>
      </c>
      <c r="F13" s="30" t="str">
        <f>IFERROR(IF(ISNA(VLOOKUP(tblSalesData[[#This Row],[SKU/ӨНІМ НӨМІРІ]],tblҚорлар[],2,0)),"",VLOOKUP(tblSalesData[[#This Row],[SKU/ӨНІМ НӨМІРІ]],tblҚорлар[],2,0)),"Сипаттама табылмады")</f>
        <v>Жастық</v>
      </c>
      <c r="G13" s="34">
        <v>14.98</v>
      </c>
      <c r="H13" s="32">
        <v>0.05</v>
      </c>
      <c r="I13" s="35">
        <f>tblSalesData[[#This Row],[САТУЛАР КӨЛЕМІ]]*tblSalesData[[#This Row],[% САЛЫҚ]]</f>
        <v>0.74900000000000011</v>
      </c>
      <c r="J13" s="35">
        <f>tblSalesData[[#This Row],[САТУЛАР КӨЛЕМІ]]+tblSalesData[[#This Row],[САТУЛАР САЛЫҒЫ]]</f>
        <v>15.729000000000001</v>
      </c>
    </row>
  </sheetData>
  <dataValidations count="1">
    <dataValidation type="list" errorStyle="warning" allowBlank="1" showInputMessage="1" showErrorMessage="1" errorTitle="Ох!" error="Бұл нөмірлер тауарлар тізімі парағындағы тізімнен алынған. Оны ашылмалы тізімге қосу үшін «Болдырмау» түймешігін басып, тауарлар тізімі парағына өтіп, оны тізімге қосыңыз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E9" sqref="E9"/>
    </sheetView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5" style="2" bestFit="1" customWidth="1"/>
    <col min="6" max="6" width="14.7109375" style="2" bestFit="1" customWidth="1"/>
    <col min="7" max="7" width="13.7109375" style="2" customWidth="1"/>
  </cols>
  <sheetData>
    <row r="1" spans="2:7" ht="15" x14ac:dyDescent="0.3">
      <c r="B1" s="22"/>
      <c r="C1" s="19"/>
      <c r="D1" s="19"/>
      <c r="E1" s="19"/>
      <c r="F1" s="19"/>
      <c r="G1" s="19"/>
    </row>
    <row r="2" spans="2:7" ht="36" x14ac:dyDescent="0.3">
      <c r="B2" s="20" t="s">
        <v>33</v>
      </c>
      <c r="C2" s="19"/>
      <c r="D2" s="19"/>
      <c r="E2" s="19"/>
      <c r="F2" s="19"/>
      <c r="G2" s="23"/>
    </row>
    <row r="3" spans="2:7" ht="17.25" customHeight="1" x14ac:dyDescent="0.3">
      <c r="B3" s="24"/>
      <c r="C3" s="19"/>
      <c r="D3" s="19"/>
      <c r="E3" s="19"/>
      <c r="F3" s="19"/>
      <c r="G3" s="19"/>
    </row>
    <row r="4" spans="2:7" ht="15.75" customHeight="1" x14ac:dyDescent="0.3">
      <c r="B4" s="25"/>
      <c r="C4" s="19"/>
      <c r="D4" s="19"/>
      <c r="E4" s="19"/>
      <c r="F4" s="19"/>
      <c r="G4" s="19"/>
    </row>
    <row r="5" spans="2:7" ht="17.25" customHeight="1" x14ac:dyDescent="0.3">
      <c r="B5" s="25"/>
      <c r="C5" s="19"/>
      <c r="D5" s="19"/>
      <c r="E5" s="19"/>
      <c r="F5" s="19"/>
      <c r="G5" s="19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26</v>
      </c>
      <c r="C8" s="2" t="s">
        <v>27</v>
      </c>
      <c r="D8" s="2" t="s">
        <v>23</v>
      </c>
      <c r="E8" s="18" t="s">
        <v>34</v>
      </c>
      <c r="F8" s="18" t="s">
        <v>35</v>
      </c>
      <c r="G8" s="18" t="s">
        <v>36</v>
      </c>
    </row>
    <row r="9" spans="2:7" ht="21" customHeight="1" x14ac:dyDescent="0.3">
      <c r="B9" s="17">
        <v>90001</v>
      </c>
      <c r="C9" s="2" t="s">
        <v>0</v>
      </c>
      <c r="D9" s="37">
        <v>40940</v>
      </c>
      <c r="E9" s="38">
        <v>74.95</v>
      </c>
      <c r="F9" s="39">
        <v>3.7475000000000005</v>
      </c>
      <c r="G9" s="39">
        <v>78.697500000000005</v>
      </c>
    </row>
    <row r="10" spans="2:7" ht="21" customHeight="1" x14ac:dyDescent="0.3">
      <c r="B10" s="17">
        <v>90002</v>
      </c>
      <c r="C10" s="2" t="s">
        <v>1</v>
      </c>
      <c r="D10" s="37">
        <v>40940</v>
      </c>
      <c r="E10" s="38">
        <v>14.98</v>
      </c>
      <c r="F10" s="40">
        <v>0.74900000000000011</v>
      </c>
      <c r="G10" s="40">
        <v>15.729000000000001</v>
      </c>
    </row>
    <row r="11" spans="2:7" ht="21" customHeight="1" x14ac:dyDescent="0.3">
      <c r="B11" s="17">
        <v>90004</v>
      </c>
      <c r="C11" s="2" t="s">
        <v>3</v>
      </c>
      <c r="D11" s="37">
        <v>40940</v>
      </c>
      <c r="E11" s="38">
        <v>2.95</v>
      </c>
      <c r="F11" s="40">
        <v>0.14750000000000002</v>
      </c>
      <c r="G11" s="40">
        <v>3.0975000000000001</v>
      </c>
    </row>
    <row r="12" spans="2:7" ht="21" customHeight="1" x14ac:dyDescent="0.3">
      <c r="B12" s="17">
        <v>90005</v>
      </c>
      <c r="C12" s="2" t="s">
        <v>4</v>
      </c>
      <c r="D12" s="37">
        <v>40940</v>
      </c>
      <c r="E12" s="38">
        <v>55.95</v>
      </c>
      <c r="F12" s="40">
        <v>2.7975000000000003</v>
      </c>
      <c r="G12" s="40">
        <v>58.747500000000002</v>
      </c>
    </row>
    <row r="13" spans="2:7" ht="21" customHeight="1" x14ac:dyDescent="0.3">
      <c r="B13" s="17">
        <v>90023</v>
      </c>
      <c r="C13" s="2" t="s">
        <v>22</v>
      </c>
      <c r="D13" s="37">
        <v>40940</v>
      </c>
      <c r="E13" s="38">
        <v>34.99</v>
      </c>
      <c r="F13" s="41">
        <v>1.7495000000000003</v>
      </c>
      <c r="G13" s="41">
        <v>36.7395</v>
      </c>
    </row>
    <row r="14" spans="2:7" ht="21" customHeight="1" x14ac:dyDescent="0.3">
      <c r="B14" s="17" t="s">
        <v>37</v>
      </c>
      <c r="C14" s="17"/>
      <c r="D14" s="17"/>
      <c r="E14" s="36">
        <v>183.82000000000002</v>
      </c>
      <c r="F14" s="36">
        <v>9.1910000000000025</v>
      </c>
      <c r="G14" s="36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33" priority="13">
      <formula>ROW()&lt;&gt;ROW(INDEX($F:$F,COUNTA($F:$F)+PT_StartRow-2,1))</formula>
    </cfRule>
  </conditionalFormatting>
  <conditionalFormatting pivot="1" sqref="G9:G13">
    <cfRule type="expression" dxfId="32" priority="12">
      <formula>ROW()&lt;&gt;ROW(INDEX($G:$G,COUNTA($G:$G)+PT_StartRow - 2,1))</formula>
    </cfRule>
  </conditionalFormatting>
  <conditionalFormatting pivot="1" sqref="F9:F13">
    <cfRule type="expression" dxfId="31" priority="3">
      <formula>ROW()&lt;&gt;ROW(INDEX($G:$G,COUNTA($G:$G)+PT_StartRow - 3,1))</formula>
    </cfRule>
  </conditionalFormatting>
  <conditionalFormatting pivot="1" sqref="G9:G13">
    <cfRule type="expression" dxfId="30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19"/>
      <c r="C1" s="19"/>
    </row>
    <row r="2" spans="2:3" ht="36" x14ac:dyDescent="0.3">
      <c r="B2" s="20" t="s">
        <v>33</v>
      </c>
      <c r="C2" s="19"/>
    </row>
    <row r="3" spans="2:3" ht="17.25" customHeight="1" x14ac:dyDescent="0.3">
      <c r="B3" s="19"/>
      <c r="C3" s="19"/>
    </row>
    <row r="4" spans="2:3" ht="15.75" customHeight="1" x14ac:dyDescent="0.3">
      <c r="B4" s="19"/>
      <c r="C4" s="19"/>
    </row>
    <row r="5" spans="2:3" ht="17.25" customHeight="1" x14ac:dyDescent="0.3">
      <c r="B5" s="19"/>
      <c r="C5" s="19"/>
    </row>
    <row r="6" spans="2:3" ht="15" x14ac:dyDescent="0.3">
      <c r="B6" s="21"/>
      <c r="C6" s="10"/>
    </row>
    <row r="7" spans="2:3" ht="15" x14ac:dyDescent="0.3">
      <c r="B7" s="21"/>
      <c r="C7" s="10"/>
    </row>
    <row r="8" spans="2:3" ht="21" customHeight="1" x14ac:dyDescent="0.3">
      <c r="B8" s="13" t="s">
        <v>26</v>
      </c>
      <c r="C8" s="4" t="s">
        <v>27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16140f-eae5-4fa4-a535-c7b81538bbde" xsi:nil="true"/>
    <AssetExpire xmlns="c616140f-eae5-4fa4-a535-c7b81538bbde">2029-01-01T08:00:00+00:00</AssetExpire>
    <CampaignTagsTaxHTField0 xmlns="c616140f-eae5-4fa4-a535-c7b81538bbde">
      <Terms xmlns="http://schemas.microsoft.com/office/infopath/2007/PartnerControls"/>
    </CampaignTagsTaxHTField0>
    <IntlLangReviewDate xmlns="c616140f-eae5-4fa4-a535-c7b81538bbde" xsi:nil="true"/>
    <TPFriendlyName xmlns="c616140f-eae5-4fa4-a535-c7b81538bbde" xsi:nil="true"/>
    <IntlLangReview xmlns="c616140f-eae5-4fa4-a535-c7b81538bbde">false</IntlLangReview>
    <LocLastLocAttemptVersionLookup xmlns="c616140f-eae5-4fa4-a535-c7b81538bbde">848666</LocLastLocAttemptVersionLookup>
    <PolicheckWords xmlns="c616140f-eae5-4fa4-a535-c7b81538bbde" xsi:nil="true"/>
    <SubmitterId xmlns="c616140f-eae5-4fa4-a535-c7b81538bbde" xsi:nil="true"/>
    <AcquiredFrom xmlns="c616140f-eae5-4fa4-a535-c7b81538bbde">Internal MS</AcquiredFrom>
    <EditorialStatus xmlns="c616140f-eae5-4fa4-a535-c7b81538bbde">Complete</EditorialStatus>
    <Markets xmlns="c616140f-eae5-4fa4-a535-c7b81538bbde"/>
    <OriginAsset xmlns="c616140f-eae5-4fa4-a535-c7b81538bbde" xsi:nil="true"/>
    <AssetStart xmlns="c616140f-eae5-4fa4-a535-c7b81538bbde">2012-07-27T02:40:00+00:00</AssetStart>
    <FriendlyTitle xmlns="c616140f-eae5-4fa4-a535-c7b81538bbde" xsi:nil="true"/>
    <MarketSpecific xmlns="c616140f-eae5-4fa4-a535-c7b81538bbde">false</MarketSpecific>
    <TPNamespace xmlns="c616140f-eae5-4fa4-a535-c7b81538bbde" xsi:nil="true"/>
    <PublishStatusLookup xmlns="c616140f-eae5-4fa4-a535-c7b81538bbde">
      <Value>173985</Value>
    </PublishStatusLookup>
    <APAuthor xmlns="c616140f-eae5-4fa4-a535-c7b81538bbde">
      <UserInfo>
        <DisplayName>REDMOND\v-sa</DisplayName>
        <AccountId>2467</AccountId>
        <AccountType/>
      </UserInfo>
    </APAuthor>
    <TPCommandLine xmlns="c616140f-eae5-4fa4-a535-c7b81538bbde" xsi:nil="true"/>
    <IntlLangReviewer xmlns="c616140f-eae5-4fa4-a535-c7b81538bbde" xsi:nil="true"/>
    <OpenTemplate xmlns="c616140f-eae5-4fa4-a535-c7b81538bbde">true</OpenTemplate>
    <CSXSubmissionDate xmlns="c616140f-eae5-4fa4-a535-c7b81538bbde" xsi:nil="true"/>
    <TaxCatchAll xmlns="c616140f-eae5-4fa4-a535-c7b81538bbde"/>
    <Manager xmlns="c616140f-eae5-4fa4-a535-c7b81538bbde" xsi:nil="true"/>
    <NumericId xmlns="c616140f-eae5-4fa4-a535-c7b81538bbde" xsi:nil="true"/>
    <ParentAssetId xmlns="c616140f-eae5-4fa4-a535-c7b81538bbde" xsi:nil="true"/>
    <OriginalSourceMarket xmlns="c616140f-eae5-4fa4-a535-c7b81538bbde">english</OriginalSourceMarket>
    <ApprovalStatus xmlns="c616140f-eae5-4fa4-a535-c7b81538bbde">InProgress</ApprovalStatus>
    <TPComponent xmlns="c616140f-eae5-4fa4-a535-c7b81538bbde" xsi:nil="true"/>
    <EditorialTags xmlns="c616140f-eae5-4fa4-a535-c7b81538bbde" xsi:nil="true"/>
    <TPExecutable xmlns="c616140f-eae5-4fa4-a535-c7b81538bbde" xsi:nil="true"/>
    <TPLaunchHelpLink xmlns="c616140f-eae5-4fa4-a535-c7b81538bbde" xsi:nil="true"/>
    <LocComments xmlns="c616140f-eae5-4fa4-a535-c7b81538bbde" xsi:nil="true"/>
    <LocRecommendedHandoff xmlns="c616140f-eae5-4fa4-a535-c7b81538bbde" xsi:nil="true"/>
    <SourceTitle xmlns="c616140f-eae5-4fa4-a535-c7b81538bbde" xsi:nil="true"/>
    <CSXUpdate xmlns="c616140f-eae5-4fa4-a535-c7b81538bbde">false</CSXUpdate>
    <IntlLocPriority xmlns="c616140f-eae5-4fa4-a535-c7b81538bbde" xsi:nil="true"/>
    <UAProjectedTotalWords xmlns="c616140f-eae5-4fa4-a535-c7b81538bbde" xsi:nil="true"/>
    <AssetType xmlns="c616140f-eae5-4fa4-a535-c7b81538bbde">TP</AssetType>
    <MachineTranslated xmlns="c616140f-eae5-4fa4-a535-c7b81538bbde">false</MachineTranslated>
    <OutputCachingOn xmlns="c616140f-eae5-4fa4-a535-c7b81538bbde">false</OutputCachingOn>
    <TemplateStatus xmlns="c616140f-eae5-4fa4-a535-c7b81538bbde">Complete</TemplateStatus>
    <IsSearchable xmlns="c616140f-eae5-4fa4-a535-c7b81538bbde">true</IsSearchable>
    <ContentItem xmlns="c616140f-eae5-4fa4-a535-c7b81538bbde" xsi:nil="true"/>
    <HandoffToMSDN xmlns="c616140f-eae5-4fa4-a535-c7b81538bbde" xsi:nil="true"/>
    <ShowIn xmlns="c616140f-eae5-4fa4-a535-c7b81538bbde">Show everywhere</ShowIn>
    <ThumbnailAssetId xmlns="c616140f-eae5-4fa4-a535-c7b81538bbde" xsi:nil="true"/>
    <UALocComments xmlns="c616140f-eae5-4fa4-a535-c7b81538bbde" xsi:nil="true"/>
    <UALocRecommendation xmlns="c616140f-eae5-4fa4-a535-c7b81538bbde">Localize</UALocRecommendation>
    <LastModifiedDateTime xmlns="c616140f-eae5-4fa4-a535-c7b81538bbde" xsi:nil="true"/>
    <LegacyData xmlns="c616140f-eae5-4fa4-a535-c7b81538bbde" xsi:nil="true"/>
    <LocManualTestRequired xmlns="c616140f-eae5-4fa4-a535-c7b81538bbde">false</LocManualTestRequired>
    <LocMarketGroupTiers2 xmlns="c616140f-eae5-4fa4-a535-c7b81538bbde" xsi:nil="true"/>
    <ClipArtFilename xmlns="c616140f-eae5-4fa4-a535-c7b81538bbde" xsi:nil="true"/>
    <TPApplication xmlns="c616140f-eae5-4fa4-a535-c7b81538bbde" xsi:nil="true"/>
    <CSXHash xmlns="c616140f-eae5-4fa4-a535-c7b81538bbde" xsi:nil="true"/>
    <DirectSourceMarket xmlns="c616140f-eae5-4fa4-a535-c7b81538bbde">english</DirectSourceMarket>
    <PrimaryImageGen xmlns="c616140f-eae5-4fa4-a535-c7b81538bbde">true</PrimaryImageGen>
    <PlannedPubDate xmlns="c616140f-eae5-4fa4-a535-c7b81538bbde" xsi:nil="true"/>
    <CSXSubmissionMarket xmlns="c616140f-eae5-4fa4-a535-c7b81538bbde" xsi:nil="true"/>
    <Downloads xmlns="c616140f-eae5-4fa4-a535-c7b81538bbde">0</Downloads>
    <ArtSampleDocs xmlns="c616140f-eae5-4fa4-a535-c7b81538bbde" xsi:nil="true"/>
    <TrustLevel xmlns="c616140f-eae5-4fa4-a535-c7b81538bbde">1 Microsoft Managed Content</TrustLevel>
    <BlockPublish xmlns="c616140f-eae5-4fa4-a535-c7b81538bbde">false</BlockPublish>
    <TPLaunchHelpLinkType xmlns="c616140f-eae5-4fa4-a535-c7b81538bbde">Template</TPLaunchHelpLinkType>
    <LocalizationTagsTaxHTField0 xmlns="c616140f-eae5-4fa4-a535-c7b81538bbde">
      <Terms xmlns="http://schemas.microsoft.com/office/infopath/2007/PartnerControls"/>
    </LocalizationTagsTaxHTField0>
    <BusinessGroup xmlns="c616140f-eae5-4fa4-a535-c7b81538bbde" xsi:nil="true"/>
    <Providers xmlns="c616140f-eae5-4fa4-a535-c7b81538bbde" xsi:nil="true"/>
    <TemplateTemplateType xmlns="c616140f-eae5-4fa4-a535-c7b81538bbde">Excel 2007 Default</TemplateTemplateType>
    <TimesCloned xmlns="c616140f-eae5-4fa4-a535-c7b81538bbde" xsi:nil="true"/>
    <TPAppVersion xmlns="c616140f-eae5-4fa4-a535-c7b81538bbde" xsi:nil="true"/>
    <VoteCount xmlns="c616140f-eae5-4fa4-a535-c7b81538bbde" xsi:nil="true"/>
    <FeatureTagsTaxHTField0 xmlns="c616140f-eae5-4fa4-a535-c7b81538bbde">
      <Terms xmlns="http://schemas.microsoft.com/office/infopath/2007/PartnerControls"/>
    </FeatureTagsTaxHTField0>
    <Provider xmlns="c616140f-eae5-4fa4-a535-c7b81538bbde" xsi:nil="true"/>
    <UACurrentWords xmlns="c616140f-eae5-4fa4-a535-c7b81538bbde" xsi:nil="true"/>
    <AssetId xmlns="c616140f-eae5-4fa4-a535-c7b81538bbde">TP103107640</AssetId>
    <TPClientViewer xmlns="c616140f-eae5-4fa4-a535-c7b81538bbde" xsi:nil="true"/>
    <DSATActionTaken xmlns="c616140f-eae5-4fa4-a535-c7b81538bbde" xsi:nil="true"/>
    <APEditor xmlns="c616140f-eae5-4fa4-a535-c7b81538bbde">
      <UserInfo>
        <DisplayName/>
        <AccountId xsi:nil="true"/>
        <AccountType/>
      </UserInfo>
    </APEditor>
    <TPInstallLocation xmlns="c616140f-eae5-4fa4-a535-c7b81538bbde" xsi:nil="true"/>
    <OOCacheId xmlns="c616140f-eae5-4fa4-a535-c7b81538bbde" xsi:nil="true"/>
    <IsDeleted xmlns="c616140f-eae5-4fa4-a535-c7b81538bbde">false</IsDeleted>
    <PublishTargets xmlns="c616140f-eae5-4fa4-a535-c7b81538bbde">OfficeOnlineVNext</PublishTargets>
    <ApprovalLog xmlns="c616140f-eae5-4fa4-a535-c7b81538bbde" xsi:nil="true"/>
    <BugNumber xmlns="c616140f-eae5-4fa4-a535-c7b81538bbde" xsi:nil="true"/>
    <CrawlForDependencies xmlns="c616140f-eae5-4fa4-a535-c7b81538bbde">false</CrawlForDependencies>
    <InternalTagsTaxHTField0 xmlns="c616140f-eae5-4fa4-a535-c7b81538bbde">
      <Terms xmlns="http://schemas.microsoft.com/office/infopath/2007/PartnerControls"/>
    </InternalTagsTaxHTField0>
    <LastHandOff xmlns="c616140f-eae5-4fa4-a535-c7b81538bbde" xsi:nil="true"/>
    <Milestone xmlns="c616140f-eae5-4fa4-a535-c7b81538bbde" xsi:nil="true"/>
    <OriginalRelease xmlns="c616140f-eae5-4fa4-a535-c7b81538bbde">15</OriginalRelease>
    <RecommendationsModifier xmlns="c616140f-eae5-4fa4-a535-c7b81538bbde" xsi:nil="true"/>
    <ScenarioTagsTaxHTField0 xmlns="c616140f-eae5-4fa4-a535-c7b81538bbde">
      <Terms xmlns="http://schemas.microsoft.com/office/infopath/2007/PartnerControls"/>
    </ScenarioTagsTaxHTField0>
    <UANotes xmlns="c616140f-eae5-4fa4-a535-c7b81538bbde" xsi:nil="true"/>
  </documentManagement>
</p:properties>
</file>

<file path=customXml/itemProps1.xml><?xml version="1.0" encoding="utf-8"?>
<ds:datastoreItem xmlns:ds="http://schemas.openxmlformats.org/officeDocument/2006/customXml" ds:itemID="{68DEC4D0-CD0F-46E3-9951-34C2319ACC6D}"/>
</file>

<file path=customXml/itemProps2.xml><?xml version="1.0" encoding="utf-8"?>
<ds:datastoreItem xmlns:ds="http://schemas.openxmlformats.org/officeDocument/2006/customXml" ds:itemID="{40368F1F-5A8B-4BFB-8D1A-08CD44CB84EE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Сату деректері</vt:lpstr>
      <vt:lpstr>Сату туралы есеп</vt:lpstr>
      <vt:lpstr>Қойма</vt:lpstr>
      <vt:lpstr>PN</vt:lpstr>
      <vt:lpstr>PN_Description</vt:lpstr>
      <vt:lpstr>Қойма!Басыпшығару_Бөлігі</vt:lpstr>
      <vt:lpstr>'Сату деректері'!Басыпшығару_Бөлігі</vt:lpstr>
      <vt:lpstr>'Сату туралы есеп'!Басыпшығару_Бөлігі</vt:lpstr>
      <vt:lpstr>Қойма!Басыпшығару_тақырыптары</vt:lpstr>
      <vt:lpstr>'Сату деректері'!Басыпшығару_тақырыптары</vt:lpstr>
      <vt:lpstr>'Сату туралы есеп'!Басыпшығару_тақырыптары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2012-07-26T19:31:23Z</dcterms:created>
  <dcterms:modified xsi:type="dcterms:W3CDTF">2012-12-21T10:34:04Z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