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deli\projects\Office_Online\technicians\PBarborik\templates\Dec01\_Spotcheck_ForImplementation\KKZ\"/>
    </mc:Choice>
  </mc:AlternateContent>
  <bookViews>
    <workbookView xWindow="0" yWindow="0" windowWidth="28800" windowHeight="12945"/>
  </bookViews>
  <sheets>
    <sheet name="Тапсырма кестесі" sheetId="1" r:id="rId1"/>
    <sheet name="Тапсырмаға қатысты мәліметтер" sheetId="3" r:id="rId2"/>
  </sheets>
  <definedNames>
    <definedName name="_xlnm.Print_Area" localSheetId="1">'Тапсырмаға қатысты мәліметтер'!$A:$H</definedName>
    <definedName name="_xlnm.Print_Titles" localSheetId="0">'Тапсырма кестесі'!$7:$7</definedName>
    <definedName name="_xlnm.Print_Titles" localSheetId="1">'Тапсырмаға қатысты мәліметтер'!$B:$B,'Тапсырмаға қатысты мәліметтер'!$4:$4</definedName>
    <definedName name="ЕрекшелеуЕрежесі">IF('Тапсырма кестесі'!$D$5="ЕРЕКШЕЛЕНБЕГЕН",FALSE,TRUE)</definedName>
    <definedName name="КүнТексеру">'Тапсырма кестесі'!$C$5*IF('Тапсырма кестесі'!$D$5="АПТАЛАР",7,IF('Тапсырма кестесі'!$D$5="КҮНДЕР",1,30))</definedName>
    <definedName name="Шектегіш_Басталу_күні">#N/A</definedName>
    <definedName name="Шектегіш_Курс">#N/A</definedName>
    <definedName name="Шектегіш_Орындалу_барысы">#N/A</definedName>
    <definedName name="Шектегіш_Тапсырма">#N/A</definedName>
    <definedName name="Шектегіш_Тапсыру_күні">#N/A</definedName>
  </definedNames>
  <calcPr calcId="152511"/>
  <pivotCaches>
    <pivotCache cacheId="0"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G9" i="1" l="1"/>
  <c r="G10" i="1"/>
  <c r="G11" i="1"/>
  <c r="G12" i="1"/>
  <c r="G13" i="1"/>
  <c r="G14" i="1"/>
  <c r="G15" i="1"/>
  <c r="G16" i="1"/>
  <c r="G17" i="1"/>
  <c r="G18" i="1"/>
  <c r="G19" i="1"/>
  <c r="G8" i="1"/>
  <c r="E19" i="1" l="1"/>
  <c r="E18" i="1"/>
  <c r="E17" i="1"/>
  <c r="E16" i="1"/>
  <c r="E15" i="1"/>
  <c r="E14" i="1"/>
  <c r="E13" i="1"/>
  <c r="E12" i="1"/>
  <c r="E11" i="1"/>
  <c r="E10" i="1"/>
  <c r="E9" i="1"/>
  <c r="E8" i="1"/>
  <c r="F11" i="1" l="1"/>
  <c r="F12" i="1"/>
  <c r="F8" i="1"/>
  <c r="F9" i="1"/>
  <c r="F10" i="1"/>
  <c r="F13" i="1"/>
  <c r="F14" i="1"/>
  <c r="F15" i="1"/>
  <c r="F16" i="1"/>
  <c r="F17" i="1"/>
  <c r="F18" i="1"/>
  <c r="F19" i="1"/>
</calcChain>
</file>

<file path=xl/sharedStrings.xml><?xml version="1.0" encoding="utf-8"?>
<sst xmlns="http://schemas.openxmlformats.org/spreadsheetml/2006/main" count="82" uniqueCount="36">
  <si>
    <t>ТАПСЫРМА КЕСТЕСІ</t>
  </si>
  <si>
    <t xml:space="preserve">ТАПСЫРМАЛАРДЫ ТАПСЫРУ КҮНІНЕ АРНАЛҒАН ШАРТТАРДЫ КЕЛЕСІЛЕРДІҢ АРАСЫНДА ТАҢДАҢЫЗ: </t>
  </si>
  <si>
    <t>Тапсырма</t>
  </si>
  <si>
    <t>1-жоба</t>
  </si>
  <si>
    <t>2-жоба</t>
  </si>
  <si>
    <t>3-жоба</t>
  </si>
  <si>
    <t>4-жоба</t>
  </si>
  <si>
    <t>5-жоба</t>
  </si>
  <si>
    <t>6-жоба</t>
  </si>
  <si>
    <t>7-жоба</t>
  </si>
  <si>
    <t>8-жоба</t>
  </si>
  <si>
    <t>9-жоба</t>
  </si>
  <si>
    <t>10-жоба</t>
  </si>
  <si>
    <t>11-жоба</t>
  </si>
  <si>
    <t>12-жоба</t>
  </si>
  <si>
    <t>АЯҚТАЛУ ТҮСІНІҢ ЖОЛАҒЫНДАҒЫ ШАРТТЫ БЕЛГІ</t>
  </si>
  <si>
    <t>Курс</t>
  </si>
  <si>
    <t>КҮНДЕР</t>
  </si>
  <si>
    <t>Оқытушы</t>
  </si>
  <si>
    <t>Марат Әбенұлы</t>
  </si>
  <si>
    <t>Қанат Тұрсынұлы</t>
  </si>
  <si>
    <t>Серік Нұрбекұлы</t>
  </si>
  <si>
    <t>Азат Рақымұлы</t>
  </si>
  <si>
    <t>Басталу күні</t>
  </si>
  <si>
    <t>&gt; = 0%</t>
  </si>
  <si>
    <t>Тапсыру күні</t>
  </si>
  <si>
    <t>ТАПСЫРМАҒА ҚАТЫСТЫ МӘЛІМЕТТЕР &gt;</t>
  </si>
  <si>
    <t>&lt; 40% = &gt;</t>
  </si>
  <si>
    <t>Орындалу барысы</t>
  </si>
  <si>
    <t>Пайыз</t>
  </si>
  <si>
    <t>ТАПСЫРМАҒА ҚАТЫСТЫ МӘЛІМЕТТЕР</t>
  </si>
  <si>
    <t xml:space="preserve">Осы деректерді жаңарту үшін Жиынтық кестені тінтуірдің оң жағымен басып, Жаңарту түймешігін таңдаңыз.
</t>
  </si>
  <si>
    <t>&lt; ТАПСЫРМА КЕСТЕСІ</t>
  </si>
  <si>
    <t>Емдеу ісі 1</t>
  </si>
  <si>
    <t>Емдеу ісі 2</t>
  </si>
  <si>
    <t>Емдеу ісі 3</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</si>
</sst>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theme="1"/>
      <name val="Calibri"/>
      <family val="2"/>
      <scheme val="minor"/>
    </font>
    <font>
      <sz val="11"/>
      <color theme="1"/>
      <name val="Calibri"/>
      <family val="2"/>
      <scheme val="minor"/>
    </font>
    <font>
      <sz val="11"/>
      <color theme="1"/>
      <name val="Calibri"/>
      <family val="2"/>
      <scheme val="minor"/>
    </font>
    <font>
      <b/>
      <sz val="36"/>
      <color theme="0"/>
      <name val="Calibri"/>
      <family val="2"/>
      <scheme val="major"/>
    </font>
    <font>
      <b/>
      <sz val="8"/>
      <color theme="1"/>
      <name val="Calibri"/>
      <family val="2"/>
      <scheme val="minor"/>
    </font>
    <font>
      <b/>
      <sz val="28"/>
      <color theme="0"/>
      <name val="Calibri"/>
      <family val="2"/>
      <scheme val="major"/>
    </font>
    <font>
      <sz val="10"/>
      <color theme="1"/>
      <name val="Calibri"/>
      <family val="2"/>
      <scheme val="major"/>
    </font>
    <font>
      <sz val="9"/>
      <color theme="0"/>
      <name val="Calibri"/>
      <family val="2"/>
      <scheme val="minor"/>
    </font>
    <font>
      <b/>
      <sz val="10"/>
      <color theme="1" tint="0.249977111117893"/>
      <name val="Calibri"/>
      <family val="2"/>
      <scheme val="major"/>
    </font>
    <font>
      <sz val="18"/>
      <color theme="1"/>
      <name val="Calibri"/>
      <family val="2"/>
      <scheme val="minor"/>
    </font>
    <font>
      <sz val="12"/>
      <color theme="1"/>
      <name val="Calibri"/>
      <family val="2"/>
      <scheme val="minor"/>
    </font>
    <font>
      <b/>
      <sz val="11"/>
      <color theme="3" tint="0.499984740745262"/>
      <name val="Calibri"/>
      <family val="2"/>
      <scheme val="minor"/>
    </font>
    <font>
      <sz val="10"/>
      <color theme="0"/>
      <name val="Calibri"/>
      <family val="2"/>
      <scheme val="minor"/>
    </font>
    <font>
      <i/>
      <sz val="9"/>
      <color theme="0" tint="-0.34998626667073579"/>
      <name val="Calibri"/>
      <family val="2"/>
      <scheme val="minor"/>
    </font>
    <font>
      <u/>
      <sz val="10"/>
      <color theme="10"/>
      <name val="Calibri"/>
      <family val="2"/>
      <scheme val="minor"/>
    </font>
    <font>
      <b/>
      <sz val="8"/>
      <color theme="0"/>
      <name val="Calibri"/>
      <family val="2"/>
      <scheme val="minor"/>
    </font>
    <font>
      <sz val="10"/>
      <color theme="3"/>
      <name val="Calibri"/>
      <family val="2"/>
      <scheme val="minor"/>
    </font>
  </fonts>
  <fills count="9">
    <fill>
      <patternFill patternType="none"/>
    </fill>
    <fill>
      <patternFill patternType="gray125"/>
    </fill>
    <fill>
      <patternFill patternType="solid">
        <fgColor theme="1" tint="0.249977111117893"/>
        <bgColor indexed="64"/>
      </patternFill>
    </fill>
    <fill>
      <patternFill patternType="solid">
        <fgColor theme="2" tint="-4.9989318521683403E-2"/>
        <bgColor indexed="64"/>
      </patternFill>
    </fill>
    <fill>
      <patternFill patternType="solid">
        <fgColor theme="6"/>
        <bgColor indexed="64"/>
      </patternFill>
    </fill>
    <fill>
      <patternFill patternType="solid">
        <fgColor theme="7"/>
        <bgColor indexed="64"/>
      </patternFill>
    </fill>
    <fill>
      <patternFill patternType="solid">
        <fgColor theme="5"/>
        <bgColor indexed="64"/>
      </patternFill>
    </fill>
    <fill>
      <patternFill patternType="solid">
        <fgColor theme="7" tint="0.79998168889431442"/>
        <bgColor indexed="64"/>
      </patternFill>
    </fill>
    <fill>
      <patternFill patternType="solid">
        <fgColor theme="1" tint="0.24994659260841701"/>
        <bgColor indexed="64"/>
      </patternFill>
    </fill>
  </fills>
  <borders count="4">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0"/>
      </left>
      <right/>
      <top style="thin">
        <color theme="0"/>
      </top>
      <bottom style="thin">
        <color theme="0"/>
      </bottom>
      <diagonal/>
    </border>
  </borders>
  <cellStyleXfs count="5">
    <xf numFmtId="0" fontId="0" fillId="0" borderId="0">
      <alignment horizontal="left" vertical="center"/>
    </xf>
    <xf numFmtId="9" fontId="2" fillId="0" borderId="0" applyFont="0" applyFill="0" applyBorder="0" applyAlignment="0" applyProtection="0"/>
    <xf numFmtId="0" fontId="5" fillId="8" borderId="0" applyNumberFormat="0" applyBorder="0" applyAlignment="0" applyProtection="0"/>
    <xf numFmtId="0" fontId="11" fillId="3" borderId="1" applyNumberFormat="0" applyAlignment="0" applyProtection="0"/>
    <xf numFmtId="0" fontId="14" fillId="0" borderId="0" applyNumberFormat="0" applyFill="0" applyBorder="0" applyAlignment="0" applyProtection="0">
      <alignment horizontal="left" vertical="center"/>
    </xf>
  </cellStyleXfs>
  <cellXfs count="60">
    <xf numFmtId="0" fontId="0" fillId="0" borderId="0" xfId="0">
      <alignment horizontal="left" vertical="center"/>
    </xf>
    <xf numFmtId="0" fontId="0" fillId="2" borderId="0" xfId="0" applyFill="1">
      <alignment horizontal="left" vertical="center"/>
    </xf>
    <xf numFmtId="0" fontId="5" fillId="2" borderId="0" xfId="2" applyFill="1"/>
    <xf numFmtId="0" fontId="5" fillId="2" borderId="0" xfId="2" applyFont="1" applyFill="1" applyAlignment="1">
      <alignment horizontal="left" vertical="top"/>
    </xf>
    <xf numFmtId="14" fontId="0" fillId="0" borderId="0" xfId="0" applyNumberFormat="1" applyFont="1" applyAlignment="1">
      <alignment horizontal="center" vertical="center" wrapText="1"/>
    </xf>
    <xf numFmtId="9" fontId="0" fillId="0" borderId="0" xfId="0" applyNumberFormat="1" applyFont="1" applyAlignment="1">
      <alignment horizontal="center" vertical="center" wrapText="1"/>
    </xf>
    <xf numFmtId="0" fontId="7" fillId="2" borderId="0" xfId="2" applyFont="1" applyFill="1"/>
    <xf numFmtId="0" fontId="0" fillId="0" borderId="0" xfId="0" applyAlignment="1">
      <alignment wrapText="1"/>
    </xf>
    <xf numFmtId="0" fontId="3" fillId="2" borderId="0" xfId="2" applyFont="1" applyFill="1" applyAlignment="1">
      <alignment horizontal="left" vertical="center"/>
    </xf>
    <xf numFmtId="0" fontId="5" fillId="2" borderId="0" xfId="2" applyFill="1" applyAlignment="1"/>
    <xf numFmtId="0" fontId="6" fillId="0" borderId="0" xfId="0" applyFont="1" applyFill="1" applyBorder="1" applyAlignment="1">
      <alignment vertical="center"/>
    </xf>
    <xf numFmtId="0" fontId="9" fillId="0" borderId="0" xfId="0" applyFont="1">
      <alignment horizontal="left" vertical="center"/>
    </xf>
    <xf numFmtId="0" fontId="10" fillId="0" borderId="0" xfId="0" applyFont="1">
      <alignment horizontal="left" vertical="center"/>
    </xf>
    <xf numFmtId="0" fontId="0" fillId="2" borderId="0" xfId="0" applyFont="1" applyFill="1">
      <alignment horizontal="left" vertical="center"/>
    </xf>
    <xf numFmtId="0" fontId="0" fillId="0" borderId="0" xfId="0" applyFont="1">
      <alignment horizontal="left" vertical="center"/>
    </xf>
    <xf numFmtId="0" fontId="5" fillId="2" borderId="0" xfId="2" applyFill="1" applyAlignment="1">
      <alignment horizontal="left"/>
    </xf>
    <xf numFmtId="0" fontId="0" fillId="0" borderId="0" xfId="0" applyAlignment="1">
      <alignment horizontal="left" vertical="center"/>
    </xf>
    <xf numFmtId="0" fontId="0" fillId="0" borderId="0" xfId="0" applyAlignment="1">
      <alignment horizontal="left"/>
    </xf>
    <xf numFmtId="0" fontId="0" fillId="0" borderId="0" xfId="0" applyAlignment="1"/>
    <xf numFmtId="0" fontId="0" fillId="0" borderId="0" xfId="0" applyFont="1" applyFill="1" applyBorder="1" applyAlignment="1">
      <alignment vertical="center" wrapText="1"/>
    </xf>
    <xf numFmtId="14" fontId="0" fillId="0" borderId="0" xfId="0" applyNumberFormat="1" applyFont="1" applyFill="1" applyBorder="1" applyAlignment="1">
      <alignment horizontal="left" vertical="center"/>
    </xf>
    <xf numFmtId="9" fontId="0" fillId="0" borderId="0" xfId="1" applyFont="1" applyFill="1" applyBorder="1" applyAlignment="1">
      <alignment vertical="center"/>
    </xf>
    <xf numFmtId="9" fontId="0" fillId="0" borderId="0" xfId="1" applyNumberFormat="1" applyFont="1" applyFill="1" applyBorder="1" applyAlignment="1">
      <alignment horizontal="right" vertical="center"/>
    </xf>
    <xf numFmtId="0" fontId="13" fillId="2" borderId="0" xfId="0" applyFont="1" applyFill="1">
      <alignment horizontal="left" vertical="center"/>
    </xf>
    <xf numFmtId="9" fontId="12" fillId="6" borderId="0" xfId="0" applyNumberFormat="1" applyFont="1" applyFill="1" applyAlignment="1">
      <alignment horizontal="center" vertical="center"/>
    </xf>
    <xf numFmtId="9" fontId="12" fillId="4" borderId="0" xfId="0" applyNumberFormat="1" applyFont="1" applyFill="1" applyAlignment="1">
      <alignment horizontal="center" vertical="center"/>
    </xf>
    <xf numFmtId="0" fontId="12" fillId="2" borderId="0" xfId="4" applyFont="1" applyFill="1" applyAlignment="1">
      <alignment vertical="center"/>
    </xf>
    <xf numFmtId="9" fontId="12" fillId="2" borderId="0" xfId="0" applyNumberFormat="1" applyFont="1" applyFill="1" applyAlignment="1">
      <alignment horizontal="center" vertical="center"/>
    </xf>
    <xf numFmtId="0" fontId="1" fillId="7" borderId="2" xfId="3" applyFont="1" applyFill="1" applyBorder="1" applyAlignment="1">
      <alignment horizontal="center" vertical="center"/>
    </xf>
    <xf numFmtId="14" fontId="0" fillId="0" borderId="0" xfId="0" applyNumberFormat="1">
      <alignment horizontal="left" vertical="center"/>
    </xf>
    <xf numFmtId="0" fontId="0" fillId="0" borderId="0" xfId="0" applyNumberFormat="1">
      <alignment horizontal="left" vertical="center"/>
    </xf>
    <xf numFmtId="0" fontId="4" fillId="0" borderId="0" xfId="0" applyNumberFormat="1" applyFont="1" applyBorder="1" applyAlignment="1"/>
    <xf numFmtId="0" fontId="6" fillId="0" borderId="0" xfId="0" applyNumberFormat="1" applyFont="1" applyFill="1" applyBorder="1" applyAlignment="1">
      <alignment vertical="center"/>
    </xf>
    <xf numFmtId="0" fontId="3" fillId="2" borderId="0" xfId="2" applyNumberFormat="1" applyFont="1" applyFill="1" applyAlignment="1">
      <alignment horizontal="left" vertical="center" wrapText="1"/>
    </xf>
    <xf numFmtId="0" fontId="5" fillId="2" borderId="0" xfId="2" applyNumberFormat="1" applyFill="1"/>
    <xf numFmtId="0" fontId="8" fillId="2" borderId="0" xfId="2" applyNumberFormat="1" applyFont="1" applyFill="1"/>
    <xf numFmtId="0" fontId="12" fillId="5" borderId="0" xfId="0" applyNumberFormat="1" applyFont="1" applyFill="1" applyAlignment="1">
      <alignment horizontal="center" vertical="center"/>
    </xf>
    <xf numFmtId="0" fontId="15" fillId="2" borderId="0" xfId="0" applyNumberFormat="1" applyFont="1" applyFill="1" applyAlignment="1">
      <alignment horizontal="right" vertical="center" indent="1"/>
    </xf>
    <xf numFmtId="0" fontId="12" fillId="2" borderId="0" xfId="0" applyNumberFormat="1" applyFont="1" applyFill="1" applyAlignment="1">
      <alignment horizontal="center" vertical="center"/>
    </xf>
    <xf numFmtId="0" fontId="16" fillId="0" borderId="0" xfId="0" applyFont="1" applyFill="1" applyBorder="1" applyAlignment="1">
      <alignment vertical="center" wrapText="1"/>
    </xf>
    <xf numFmtId="14" fontId="16" fillId="0" borderId="0" xfId="0" applyNumberFormat="1" applyFont="1" applyFill="1" applyBorder="1" applyAlignment="1">
      <alignment horizontal="left" vertical="center"/>
    </xf>
    <xf numFmtId="9" fontId="16" fillId="0" borderId="0" xfId="1" applyFont="1" applyFill="1" applyBorder="1" applyAlignment="1">
      <alignment vertical="center"/>
    </xf>
    <xf numFmtId="9" fontId="16" fillId="0" borderId="0" xfId="1" applyNumberFormat="1" applyFont="1" applyFill="1" applyBorder="1" applyAlignment="1">
      <alignment horizontal="right" vertical="center"/>
    </xf>
    <xf numFmtId="0" fontId="5" fillId="8" borderId="0" xfId="2" applyAlignment="1">
      <alignment horizontal="left"/>
    </xf>
    <xf numFmtId="0" fontId="0" fillId="0" borderId="0" xfId="0" applyFont="1" applyAlignment="1">
      <alignment horizontal="center" vertical="center" wrapText="1"/>
    </xf>
    <xf numFmtId="0" fontId="4" fillId="0" borderId="3" xfId="0" applyFont="1" applyBorder="1" applyAlignment="1">
      <alignment horizontal="left" vertical="center" wrapText="1"/>
    </xf>
    <xf numFmtId="0" fontId="0" fillId="0" borderId="0" xfId="0" applyFont="1" applyAlignment="1">
      <alignment horizontal="center" vertical="center"/>
    </xf>
    <xf numFmtId="0" fontId="0" fillId="0" borderId="0" xfId="0" pivotButton="1" applyAlignment="1">
      <alignment horizontal="center" vertical="center"/>
    </xf>
    <xf numFmtId="14" fontId="0" fillId="0" borderId="0" xfId="0" applyNumberFormat="1" applyAlignment="1">
      <alignment horizontal="center" vertical="center" wrapText="1"/>
    </xf>
    <xf numFmtId="9" fontId="0" fillId="0" borderId="0" xfId="0" applyNumberFormat="1" applyAlignment="1">
      <alignment horizontal="center" vertical="center" wrapText="1"/>
    </xf>
    <xf numFmtId="0" fontId="0" fillId="0" borderId="0" xfId="0" applyAlignment="1">
      <alignment horizontal="center" vertical="center" wrapText="1"/>
    </xf>
    <xf numFmtId="15" fontId="16" fillId="0" borderId="0" xfId="0" applyNumberFormat="1" applyFont="1" applyFill="1" applyBorder="1" applyAlignment="1">
      <alignment horizontal="left" vertical="center"/>
    </xf>
    <xf numFmtId="15" fontId="0" fillId="0" borderId="0" xfId="0" applyNumberFormat="1" applyFont="1" applyFill="1" applyBorder="1" applyAlignment="1">
      <alignment horizontal="left" vertical="center"/>
    </xf>
    <xf numFmtId="0" fontId="15" fillId="2" borderId="0" xfId="0" applyNumberFormat="1" applyFont="1" applyFill="1" applyAlignment="1">
      <alignment horizontal="right" vertical="center" indent="1"/>
    </xf>
    <xf numFmtId="0" fontId="12" fillId="2" borderId="0" xfId="4" applyFont="1" applyFill="1" applyAlignment="1">
      <alignment horizontal="right" vertical="center"/>
    </xf>
    <xf numFmtId="0" fontId="0" fillId="0" borderId="0" xfId="0" applyFont="1" applyAlignment="1">
      <alignment horizontal="center" vertical="center" wrapText="1"/>
    </xf>
    <xf numFmtId="0" fontId="0" fillId="0" borderId="0" xfId="0" applyFont="1" applyAlignment="1">
      <alignment horizontal="left" vertical="center"/>
    </xf>
    <xf numFmtId="0" fontId="12" fillId="2" borderId="0" xfId="4" applyFont="1" applyFill="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cellXfs>
  <cellStyles count="5">
    <cellStyle name="Бақылау ұяшығы" xfId="3" builtinId="23" customBuiltin="1"/>
    <cellStyle name="Еренсілтеме" xfId="4" builtinId="8"/>
    <cellStyle name="Қалыпты" xfId="0" builtinId="0" customBuiltin="1"/>
    <cellStyle name="Пайыз" xfId="1" builtinId="5"/>
    <cellStyle name="Тақырып" xfId="2" builtinId="15" customBuiltin="1"/>
  </cellStyles>
  <dxfs count="129">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numFmt numFmtId="164" formatCode="d/mmm/yy"/>
    </dxf>
    <dxf>
      <font>
        <strike val="0"/>
        <outline val="0"/>
        <shadow val="0"/>
        <u val="none"/>
        <vertAlign val="baseline"/>
        <sz val="10"/>
        <color theme="1"/>
        <name val="Calibri"/>
        <scheme val="minor"/>
      </font>
      <numFmt numFmtId="13" formatCode="0%"/>
      <alignment horizontal="right" vertical="center" textRotation="0" wrapText="0" indent="0" justifyLastLine="0" shrinkToFit="0" readingOrder="0"/>
    </dxf>
    <dxf>
      <font>
        <strike val="0"/>
        <outline val="0"/>
        <shadow val="0"/>
        <u val="none"/>
        <vertAlign val="baseline"/>
        <sz val="10"/>
        <color theme="1"/>
        <name val="Calibri"/>
        <scheme val="minor"/>
      </font>
      <alignment vertical="center" textRotation="0" indent="0" justifyLastLine="0" shrinkToFit="0" readingOrder="0"/>
    </dxf>
    <dxf>
      <font>
        <strike val="0"/>
        <outline val="0"/>
        <shadow val="0"/>
        <u val="none"/>
        <vertAlign val="baseline"/>
        <sz val="10"/>
        <color theme="1"/>
        <name val="Calibri"/>
        <scheme val="minor"/>
      </font>
      <numFmt numFmtId="164" formatCode="d/mmm/yy"/>
      <alignment vertical="center" textRotation="0" indent="0" justifyLastLine="0" shrinkToFit="0" readingOrder="0"/>
    </dxf>
    <dxf>
      <font>
        <strike val="0"/>
        <outline val="0"/>
        <shadow val="0"/>
        <u val="none"/>
        <vertAlign val="baseline"/>
        <sz val="10"/>
        <color theme="1"/>
        <name val="Calibri"/>
        <scheme val="minor"/>
      </font>
      <numFmt numFmtId="164" formatCode="d/mmm/yy"/>
      <alignment vertical="center" textRotation="0" indent="0" justifyLastLine="0" shrinkToFit="0" readingOrder="0"/>
    </dxf>
    <dxf>
      <font>
        <strike val="0"/>
        <outline val="0"/>
        <shadow val="0"/>
        <u val="none"/>
        <vertAlign val="baseline"/>
        <sz val="10"/>
        <color theme="1"/>
        <name val="Calibri"/>
        <scheme val="minor"/>
      </font>
      <alignment horizontal="general" vertical="center" textRotation="0" wrapText="1" indent="0" justifyLastLine="0" shrinkToFit="0" readingOrder="0"/>
    </dxf>
    <dxf>
      <font>
        <strike val="0"/>
        <outline val="0"/>
        <shadow val="0"/>
        <u val="none"/>
        <vertAlign val="baseline"/>
        <sz val="10"/>
        <color theme="1"/>
        <name val="Calibri"/>
        <scheme val="minor"/>
      </font>
      <alignment horizontal="general" vertical="center" textRotation="0" wrapText="1" indent="0" justifyLastLine="0" shrinkToFit="0" readingOrder="0"/>
    </dxf>
    <dxf>
      <font>
        <strike val="0"/>
        <outline val="0"/>
        <shadow val="0"/>
        <u val="none"/>
        <vertAlign val="baseline"/>
        <sz val="10"/>
        <color theme="1"/>
        <name val="Calibri"/>
        <scheme val="minor"/>
      </font>
      <alignment horizontal="general" vertical="center" textRotation="0" wrapText="1" indent="0" justifyLastLine="0" shrinkToFit="0" readingOrder="0"/>
    </dxf>
    <dxf>
      <font>
        <strike val="0"/>
        <outline val="0"/>
        <shadow val="0"/>
        <u val="none"/>
        <vertAlign val="baseline"/>
        <sz val="10"/>
        <color theme="1"/>
        <name val="Calibri"/>
        <scheme val="minor"/>
      </font>
      <alignment vertical="center" textRotation="0" indent="0" justifyLastLine="0" shrinkToFit="0" readingOrder="0"/>
    </dxf>
    <dxf>
      <font>
        <strike val="0"/>
        <outline val="0"/>
        <shadow val="0"/>
        <u val="none"/>
        <vertAlign val="baseline"/>
        <sz val="10"/>
        <color theme="1"/>
        <name val="Calibri"/>
        <scheme val="major"/>
      </font>
      <alignment horizontal="general" vertical="center" textRotation="0" wrapText="0" indent="0" justifyLastLine="0" shrinkToFit="0" readingOrder="0"/>
    </dxf>
    <dxf>
      <fill>
        <patternFill>
          <bgColor theme="7" tint="0.79998168889431442"/>
        </patternFill>
      </fill>
    </dxf>
    <dxf>
      <font>
        <b val="0"/>
        <i/>
        <color theme="0" tint="-0.499984740745262"/>
      </font>
    </dxf>
    <dxf>
      <font>
        <color theme="2" tint="-4.9989318521683403E-2"/>
      </font>
      <fill>
        <patternFill>
          <bgColor theme="2" tint="-4.9989318521683403E-2"/>
        </patternFill>
      </fill>
    </dxf>
    <dxf>
      <fill>
        <patternFill>
          <bgColor theme="7" tint="0.79998168889431442"/>
        </patternFill>
      </fill>
    </dxf>
    <dxf>
      <font>
        <b val="0"/>
        <i/>
        <color theme="0" tint="-0.499984740745262"/>
      </font>
    </dxf>
    <dxf>
      <font>
        <b val="0"/>
        <i val="0"/>
        <color theme="1" tint="0.24994659260841701"/>
      </font>
      <border>
        <vertical/>
        <horizontal/>
      </border>
    </dxf>
    <dxf>
      <font>
        <b val="0"/>
        <i val="0"/>
        <color theme="1" tint="0.24994659260841701"/>
      </font>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fill>
        <patternFill patternType="none">
          <bgColor auto="1"/>
        </patternFill>
      </fill>
      <border>
        <bottom style="thin">
          <color theme="0" tint="-0.24994659260841701"/>
        </bottom>
        <horizontal style="thin">
          <color theme="0" tint="-0.24994659260841701"/>
        </horizontal>
      </border>
    </dxf>
    <dxf>
      <fill>
        <patternFill patternType="solid">
          <fgColor theme="0" tint="-0.14999847407452621"/>
          <bgColor theme="0" tint="-0.14999847407452621"/>
        </patternFill>
      </fill>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val="0"/>
        <i val="0"/>
        <color theme="0"/>
      </font>
      <fill>
        <patternFill patternType="solid">
          <fgColor theme="1"/>
          <bgColor theme="1" tint="0.24994659260841701"/>
        </patternFill>
      </fill>
    </dxf>
    <dxf>
      <font>
        <color theme="1"/>
      </font>
      <border>
        <bottom style="thin">
          <color theme="0" tint="-0.24994659260841701"/>
        </bottom>
        <horizontal style="thin">
          <color theme="0" tint="-0.24994659260841701"/>
        </horizontal>
      </border>
    </dxf>
    <dxf>
      <font>
        <b val="0"/>
        <i val="0"/>
        <sz val="10"/>
        <color theme="0"/>
        <name val="Calibri"/>
        <scheme val="major"/>
      </font>
      <fill>
        <patternFill>
          <bgColor theme="1" tint="0.24994659260841701"/>
        </patternFill>
      </fill>
      <border>
        <vertical/>
        <horizontal/>
      </border>
    </dxf>
    <dxf>
      <font>
        <b val="0"/>
        <i val="0"/>
        <sz val="10"/>
        <color theme="0"/>
      </font>
      <fill>
        <patternFill patternType="solid">
          <bgColor theme="0"/>
        </patternFill>
      </fill>
      <border>
        <vertical/>
        <horizontal/>
      </border>
    </dxf>
  </dxfs>
  <tableStyles count="3" defaultTableStyle="TableStyleMedium2" defaultPivotStyle="PivotStyleLight16">
    <tableStyle name="Assignment detail Slicer" pivot="0" table="0" count="10">
      <tableStyleElement type="wholeTable" dxfId="128"/>
      <tableStyleElement type="headerRow" dxfId="127"/>
    </tableStyle>
    <tableStyle name="Тапсырма кестесі" pivot="0" count="6">
      <tableStyleElement type="wholeTable" dxfId="126"/>
      <tableStyleElement type="headerRow" dxfId="125"/>
      <tableStyleElement type="totalRow" dxfId="124"/>
      <tableStyleElement type="firstColumn" dxfId="123"/>
      <tableStyleElement type="lastColumn" dxfId="122"/>
      <tableStyleElement type="firstColumnStripe" dxfId="121"/>
    </tableStyle>
    <tableStyle name="Тапсырмаға қатысты мәліметтер" table="0" count="11">
      <tableStyleElement type="wholeTable" dxfId="120"/>
      <tableStyleElement type="headerRow" dxfId="119"/>
      <tableStyleElement type="totalRow" dxfId="118"/>
      <tableStyleElement type="firstRowStripe" dxfId="117"/>
      <tableStyleElement type="firstColumnStripe" dxfId="116"/>
      <tableStyleElement type="firstSubtotalRow" dxfId="115"/>
      <tableStyleElement type="secondSubtotalRow" dxfId="114"/>
      <tableStyleElement type="firstRowSubheading" dxfId="113"/>
      <tableStyleElement type="secondRowSubheading" dxfId="112"/>
      <tableStyleElement type="pageFieldLabels" dxfId="111"/>
      <tableStyleElement type="pageFieldValues" dxfId="110"/>
    </tableStyle>
  </tableStyles>
  <colors>
    <mruColors>
      <color rgb="FFF4FAA0"/>
      <color rgb="FFFCD692"/>
      <color rgb="FFFF9379"/>
      <color rgb="FFFF6D4B"/>
      <color rgb="FFF32E07"/>
    </mruColors>
  </colors>
  <extLst>
    <ext xmlns:x14="http://schemas.microsoft.com/office/spreadsheetml/2009/9/main" uri="{46F421CA-312F-682f-3DD2-61675219B42D}">
      <x14:dxfs count="8">
        <dxf>
          <font>
            <b val="0"/>
            <i val="0"/>
            <sz val="10"/>
            <color theme="0" tint="-0.499984740745262"/>
          </font>
          <fill>
            <patternFill patternType="solid">
              <fgColor auto="1"/>
              <bgColor theme="7" tint="0.79998168889431442"/>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0"/>
            <color theme="7"/>
          </font>
          <fill>
            <patternFill patternType="solid">
              <fgColor auto="1"/>
              <bgColor theme="0" tint="-0.14996795556505021"/>
            </patternFill>
          </fill>
          <border>
            <left style="thin">
              <color theme="0"/>
            </left>
            <right style="thin">
              <color theme="0"/>
            </right>
            <top style="thin">
              <color theme="0"/>
            </top>
            <bottom style="thin">
              <color theme="0"/>
            </bottom>
            <vertical/>
            <horizontal/>
          </border>
        </dxf>
        <dxf>
          <font>
            <b/>
            <i val="0"/>
            <sz val="10"/>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theme="4" tint="0.79995117038483843"/>
              <bgColor theme="7" tint="0.59996337778862885"/>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theme="4" tint="0.59999389629810485"/>
              <bgColor theme="7" tint="-0.24994659260841701"/>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rgb="FFFFFFFF"/>
              <bgColor theme="7" tint="0.59996337778862885"/>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rgb="FFFFFFFF"/>
              <bgColor theme="7"/>
            </patternFill>
          </fill>
          <border>
            <left style="thin">
              <color theme="0"/>
            </left>
            <right style="thin">
              <color theme="0"/>
            </right>
            <top style="thin">
              <color theme="0"/>
            </top>
            <bottom style="thin">
              <color theme="0"/>
            </bottom>
            <vertical/>
            <horizontal/>
          </border>
        </dxf>
      </x14:dxfs>
    </ext>
    <ext xmlns:x14="http://schemas.microsoft.com/office/spreadsheetml/2009/9/main" uri="{EB79DEF2-80B8-43e5-95BD-54CBDDF9020C}">
      <x14:slicerStyles defaultSlicerStyle="SlicerStyleLight1">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76200</xdr:colOff>
      <xdr:row>3</xdr:row>
      <xdr:rowOff>0</xdr:rowOff>
    </xdr:from>
    <xdr:to>
      <xdr:col>9</xdr:col>
      <xdr:colOff>603900</xdr:colOff>
      <xdr:row>13</xdr:row>
      <xdr:rowOff>142875</xdr:rowOff>
    </xdr:to>
    <mc:AlternateContent xmlns:mc="http://schemas.openxmlformats.org/markup-compatibility/2006" xmlns:a14="http://schemas.microsoft.com/office/drawing/2010/main">
      <mc:Choice Requires="a14">
        <xdr:graphicFrame macro="">
          <xdr:nvGraphicFramePr>
            <xdr:cNvPr id="5" name="Тапсырма" descr="Тапсырма бойынша жиынтық кестені сүзу үшін басу" title="Тапсырма бөлгіші"/>
            <xdr:cNvGraphicFramePr/>
          </xdr:nvGraphicFramePr>
          <xdr:xfrm>
            <a:off x="0" y="0"/>
            <a:ext cx="0" cy="0"/>
          </xdr:xfrm>
          <a:graphic>
            <a:graphicData uri="http://schemas.microsoft.com/office/drawing/2010/slicer">
              <sle:slicer xmlns:sle="http://schemas.microsoft.com/office/drawing/2010/slicer" name="Тапсырма"/>
            </a:graphicData>
          </a:graphic>
        </xdr:graphicFrame>
      </mc:Choice>
      <mc:Fallback xmlns="">
        <xdr:sp macro="" textlink="">
          <xdr:nvSpPr>
            <xdr:cNvPr id="0" name=""/>
            <xdr:cNvSpPr>
              <a:spLocks noTextEdit="1"/>
            </xdr:cNvSpPr>
          </xdr:nvSpPr>
          <xdr:spPr>
            <a:xfrm>
              <a:off x="8162925" y="1095375"/>
              <a:ext cx="1404000" cy="2238375"/>
            </a:xfrm>
            <a:prstGeom prst="rect">
              <a:avLst/>
            </a:prstGeom>
            <a:solidFill>
              <a:prstClr val="white"/>
            </a:solidFill>
            <a:ln w="1">
              <a:solidFill>
                <a:prstClr val="green"/>
              </a:solidFill>
            </a:ln>
          </xdr:spPr>
          <xdr:txBody>
            <a:bodyPr vertOverflow="clip" horzOverflow="clip"/>
            <a:lstStyle/>
            <a:p>
              <a:r>
                <a:rPr lang="kk-KZ" sz="1100"/>
                <a:t>Бұл кескін слайсерді білдіреді. Слайсерлерді Excel 2010 бағдарламасында немесе кейінгі нұсқасында пайдалануға болады.
Егер осы кескін Excel бағдарламасының алғашқы нұсқаларында өзгертілген болса немесе егер осы жұмыс кітабы Excel 2003 бағдарламасында не одан да бұрынғы нұсқаларында сақталған болса, слайсерді пайдалану мүмкін емес.</a:t>
              </a:r>
            </a:p>
          </xdr:txBody>
        </xdr:sp>
      </mc:Fallback>
    </mc:AlternateContent>
    <xdr:clientData/>
  </xdr:twoCellAnchor>
  <xdr:twoCellAnchor editAs="oneCell">
    <xdr:from>
      <xdr:col>11</xdr:col>
      <xdr:colOff>752475</xdr:colOff>
      <xdr:row>3</xdr:row>
      <xdr:rowOff>0</xdr:rowOff>
    </xdr:from>
    <xdr:to>
      <xdr:col>14</xdr:col>
      <xdr:colOff>137175</xdr:colOff>
      <xdr:row>13</xdr:row>
      <xdr:rowOff>142875</xdr:rowOff>
    </xdr:to>
    <mc:AlternateContent xmlns:mc="http://schemas.openxmlformats.org/markup-compatibility/2006" xmlns:a14="http://schemas.microsoft.com/office/drawing/2010/main">
      <mc:Choice Requires="a14">
        <xdr:graphicFrame macro="">
          <xdr:nvGraphicFramePr>
            <xdr:cNvPr id="6" name="Курс" descr="Жиынтық кестені курс бойынша сүзу үішн басу" title="Курс бөлгіші"/>
            <xdr:cNvGraphicFramePr/>
          </xdr:nvGraphicFramePr>
          <xdr:xfrm>
            <a:off x="0" y="0"/>
            <a:ext cx="0" cy="0"/>
          </xdr:xfrm>
          <a:graphic>
            <a:graphicData uri="http://schemas.microsoft.com/office/drawing/2010/slicer">
              <sle:slicer xmlns:sle="http://schemas.microsoft.com/office/drawing/2010/slicer" name="Курс"/>
            </a:graphicData>
          </a:graphic>
        </xdr:graphicFrame>
      </mc:Choice>
      <mc:Fallback xmlns="">
        <xdr:sp macro="" textlink="">
          <xdr:nvSpPr>
            <xdr:cNvPr id="0" name=""/>
            <xdr:cNvSpPr>
              <a:spLocks noTextEdit="1"/>
            </xdr:cNvSpPr>
          </xdr:nvSpPr>
          <xdr:spPr>
            <a:xfrm>
              <a:off x="11125200" y="1095375"/>
              <a:ext cx="1404000" cy="2238375"/>
            </a:xfrm>
            <a:prstGeom prst="rect">
              <a:avLst/>
            </a:prstGeom>
            <a:solidFill>
              <a:prstClr val="white"/>
            </a:solidFill>
            <a:ln w="1">
              <a:solidFill>
                <a:prstClr val="green"/>
              </a:solidFill>
            </a:ln>
          </xdr:spPr>
          <xdr:txBody>
            <a:bodyPr vertOverflow="clip" horzOverflow="clip"/>
            <a:lstStyle/>
            <a:p>
              <a:r>
                <a:rPr lang="kk-KZ" sz="1100"/>
                <a:t>Бұл кескін слайсерді білдіреді. Слайсерлерді Excel 2010 бағдарламасында немесе кейінгі нұсқасында пайдалануға болады.
Егер осы кескін Excel бағдарламасының алғашқы нұсқаларында өзгертілген болса немесе егер осы жұмыс кітабы Excel 2003 бағдарламасында не одан да бұрынғы нұсқаларында сақталған болса, слайсерді пайдалану мүмкін емес.</a:t>
              </a:r>
            </a:p>
          </xdr:txBody>
        </xdr:sp>
      </mc:Fallback>
    </mc:AlternateContent>
    <xdr:clientData/>
  </xdr:twoCellAnchor>
  <xdr:twoCellAnchor editAs="oneCell">
    <xdr:from>
      <xdr:col>9</xdr:col>
      <xdr:colOff>685800</xdr:colOff>
      <xdr:row>3</xdr:row>
      <xdr:rowOff>0</xdr:rowOff>
    </xdr:from>
    <xdr:to>
      <xdr:col>11</xdr:col>
      <xdr:colOff>680100</xdr:colOff>
      <xdr:row>13</xdr:row>
      <xdr:rowOff>142875</xdr:rowOff>
    </xdr:to>
    <mc:AlternateContent xmlns:mc="http://schemas.openxmlformats.org/markup-compatibility/2006" xmlns:a14="http://schemas.microsoft.com/office/drawing/2010/main">
      <mc:Choice Requires="a14">
        <xdr:graphicFrame macro="">
          <xdr:nvGraphicFramePr>
            <xdr:cNvPr id="9" name="Басталу күні" descr="Басталу уақыты бойынша жиынтық кестені сүзу үшін басу" title="Басталған уақыт бөлгіші"/>
            <xdr:cNvGraphicFramePr/>
          </xdr:nvGraphicFramePr>
          <xdr:xfrm>
            <a:off x="0" y="0"/>
            <a:ext cx="0" cy="0"/>
          </xdr:xfrm>
          <a:graphic>
            <a:graphicData uri="http://schemas.microsoft.com/office/drawing/2010/slicer">
              <sle:slicer xmlns:sle="http://schemas.microsoft.com/office/drawing/2010/slicer" name="Басталу күні"/>
            </a:graphicData>
          </a:graphic>
        </xdr:graphicFrame>
      </mc:Choice>
      <mc:Fallback xmlns="">
        <xdr:sp macro="" textlink="">
          <xdr:nvSpPr>
            <xdr:cNvPr id="0" name=""/>
            <xdr:cNvSpPr>
              <a:spLocks noTextEdit="1"/>
            </xdr:cNvSpPr>
          </xdr:nvSpPr>
          <xdr:spPr>
            <a:xfrm>
              <a:off x="9648825" y="1095375"/>
              <a:ext cx="1404000" cy="2238375"/>
            </a:xfrm>
            <a:prstGeom prst="rect">
              <a:avLst/>
            </a:prstGeom>
            <a:solidFill>
              <a:prstClr val="white"/>
            </a:solidFill>
            <a:ln w="1">
              <a:solidFill>
                <a:prstClr val="green"/>
              </a:solidFill>
            </a:ln>
          </xdr:spPr>
          <xdr:txBody>
            <a:bodyPr vertOverflow="clip" horzOverflow="clip"/>
            <a:lstStyle/>
            <a:p>
              <a:r>
                <a:rPr lang="kk-KZ" sz="1100"/>
                <a:t>Бұл кескін слайсерді білдіреді. Слайсерлерді Excel 2010 бағдарламасында немесе кейінгі нұсқасында пайдалануға болады.
Егер осы кескін Excel бағдарламасының алғашқы нұсқаларында өзгертілген болса немесе егер осы жұмыс кітабы Excel 2003 бағдарламасында не одан да бұрынғы нұсқаларында сақталған болса, слайсерді пайдалану мүмкін емес.</a:t>
              </a:r>
            </a:p>
          </xdr:txBody>
        </xdr:sp>
      </mc:Fallback>
    </mc:AlternateContent>
    <xdr:clientData/>
  </xdr:twoCellAnchor>
  <xdr:twoCellAnchor editAs="oneCell">
    <xdr:from>
      <xdr:col>7</xdr:col>
      <xdr:colOff>85725</xdr:colOff>
      <xdr:row>13</xdr:row>
      <xdr:rowOff>180975</xdr:rowOff>
    </xdr:from>
    <xdr:to>
      <xdr:col>9</xdr:col>
      <xdr:colOff>613425</xdr:colOff>
      <xdr:row>25</xdr:row>
      <xdr:rowOff>76200</xdr:rowOff>
    </xdr:to>
    <mc:AlternateContent xmlns:mc="http://schemas.openxmlformats.org/markup-compatibility/2006" xmlns:a14="http://schemas.microsoft.com/office/drawing/2010/main">
      <mc:Choice Requires="a14">
        <xdr:graphicFrame macro="">
          <xdr:nvGraphicFramePr>
            <xdr:cNvPr id="11" name="Тапсыру күні" descr="Мерзімі бойынша жиынтық кестені сүзу үшін басу" title="Мерзім бөлгіші"/>
            <xdr:cNvGraphicFramePr/>
          </xdr:nvGraphicFramePr>
          <xdr:xfrm>
            <a:off x="0" y="0"/>
            <a:ext cx="0" cy="0"/>
          </xdr:xfrm>
          <a:graphic>
            <a:graphicData uri="http://schemas.microsoft.com/office/drawing/2010/slicer">
              <sle:slicer xmlns:sle="http://schemas.microsoft.com/office/drawing/2010/slicer" name="Тапсыру күні"/>
            </a:graphicData>
          </a:graphic>
        </xdr:graphicFrame>
      </mc:Choice>
      <mc:Fallback xmlns="">
        <xdr:sp macro="" textlink="">
          <xdr:nvSpPr>
            <xdr:cNvPr id="0" name=""/>
            <xdr:cNvSpPr>
              <a:spLocks noTextEdit="1"/>
            </xdr:cNvSpPr>
          </xdr:nvSpPr>
          <xdr:spPr>
            <a:xfrm>
              <a:off x="8172450" y="3371850"/>
              <a:ext cx="1404000" cy="2238375"/>
            </a:xfrm>
            <a:prstGeom prst="rect">
              <a:avLst/>
            </a:prstGeom>
            <a:solidFill>
              <a:prstClr val="white"/>
            </a:solidFill>
            <a:ln w="1">
              <a:solidFill>
                <a:prstClr val="green"/>
              </a:solidFill>
            </a:ln>
          </xdr:spPr>
          <xdr:txBody>
            <a:bodyPr vertOverflow="clip" horzOverflow="clip"/>
            <a:lstStyle/>
            <a:p>
              <a:r>
                <a:rPr lang="kk-KZ" sz="1100"/>
                <a:t>Бұл кескін слайсерді білдіреді. Слайсерлерді Excel 2010 бағдарламасында немесе кейінгі нұсқасында пайдалануға болады.
Егер осы кескін Excel бағдарламасының алғашқы нұсқаларында өзгертілген болса немесе егер осы жұмыс кітабы Excel 2003 бағдарламасында не одан да бұрынғы нұсқаларында сақталған болса, слайсерді пайдалану мүмкін емес.</a:t>
              </a:r>
            </a:p>
          </xdr:txBody>
        </xdr:sp>
      </mc:Fallback>
    </mc:AlternateContent>
    <xdr:clientData/>
  </xdr:twoCellAnchor>
  <xdr:twoCellAnchor editAs="oneCell">
    <xdr:from>
      <xdr:col>9</xdr:col>
      <xdr:colOff>695325</xdr:colOff>
      <xdr:row>13</xdr:row>
      <xdr:rowOff>180975</xdr:rowOff>
    </xdr:from>
    <xdr:to>
      <xdr:col>11</xdr:col>
      <xdr:colOff>689625</xdr:colOff>
      <xdr:row>25</xdr:row>
      <xdr:rowOff>76200</xdr:rowOff>
    </xdr:to>
    <mc:AlternateContent xmlns:mc="http://schemas.openxmlformats.org/markup-compatibility/2006" xmlns:a14="http://schemas.microsoft.com/office/drawing/2010/main">
      <mc:Choice Requires="a14">
        <xdr:graphicFrame macro="">
          <xdr:nvGraphicFramePr>
            <xdr:cNvPr id="12" name="Орындалу барысы" descr="Орындалу пайызы бойынша жиынтық кестені сүзу үшін басу" title="Орындалу бөлгіші"/>
            <xdr:cNvGraphicFramePr/>
          </xdr:nvGraphicFramePr>
          <xdr:xfrm>
            <a:off x="0" y="0"/>
            <a:ext cx="0" cy="0"/>
          </xdr:xfrm>
          <a:graphic>
            <a:graphicData uri="http://schemas.microsoft.com/office/drawing/2010/slicer">
              <sle:slicer xmlns:sle="http://schemas.microsoft.com/office/drawing/2010/slicer" name="Орындалу барысы"/>
            </a:graphicData>
          </a:graphic>
        </xdr:graphicFrame>
      </mc:Choice>
      <mc:Fallback xmlns="">
        <xdr:sp macro="" textlink="">
          <xdr:nvSpPr>
            <xdr:cNvPr id="0" name=""/>
            <xdr:cNvSpPr>
              <a:spLocks noTextEdit="1"/>
            </xdr:cNvSpPr>
          </xdr:nvSpPr>
          <xdr:spPr>
            <a:xfrm>
              <a:off x="9658350" y="3371850"/>
              <a:ext cx="1404000" cy="2238375"/>
            </a:xfrm>
            <a:prstGeom prst="rect">
              <a:avLst/>
            </a:prstGeom>
            <a:solidFill>
              <a:prstClr val="white"/>
            </a:solidFill>
            <a:ln w="1">
              <a:solidFill>
                <a:prstClr val="green"/>
              </a:solidFill>
            </a:ln>
          </xdr:spPr>
          <xdr:txBody>
            <a:bodyPr vertOverflow="clip" horzOverflow="clip"/>
            <a:lstStyle/>
            <a:p>
              <a:r>
                <a:rPr lang="kk-KZ" sz="1100"/>
                <a:t>Бұл кескін слайсерді білдіреді. Слайсерлерді Excel 2010 бағдарламасында немесе кейінгі нұсқасында пайдалануға болады.
Егер осы кескін Excel бағдарламасының алғашқы нұсқаларында өзгертілген болса немесе егер осы жұмыс кітабы Excel 2003 бағдарламасында не одан да бұрынғы нұсқаларында сақталған болса, слайсерді пайдалану мүмкін емес.</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rik Sedliak" refreshedDate="41652.825329398147" createdVersion="5" refreshedVersion="5" minRefreshableVersion="3" recordCount="12">
  <cacheSource type="worksheet">
    <worksheetSource name="Тапсырмалар"/>
  </cacheSource>
  <cacheFields count="7">
    <cacheField name="Тапсырма" numFmtId="0">
      <sharedItems count="12">
        <s v="1-жоба"/>
        <s v="2-жоба"/>
        <s v="3-жоба"/>
        <s v="4-жоба"/>
        <s v="5-жоба"/>
        <s v="6-жоба"/>
        <s v="7-жоба"/>
        <s v="8-жоба"/>
        <s v="9-жоба"/>
        <s v="10-жоба"/>
        <s v="11-жоба"/>
        <s v="12-жоба"/>
      </sharedItems>
    </cacheField>
    <cacheField name="Курс" numFmtId="0">
      <sharedItems count="3">
        <s v="Парамедик 1"/>
        <s v="Парамедик 2"/>
        <s v="Парамедик 3"/>
      </sharedItems>
    </cacheField>
    <cacheField name="Оқытушы" numFmtId="0">
      <sharedItems count="4">
        <s v="Марат Әбенұлы"/>
        <s v="Қанат Тұрсынұлы"/>
        <s v="Серік Нұрбекұлы"/>
        <s v="Азат Рақымұлы"/>
      </sharedItems>
    </cacheField>
    <cacheField name="Басталу күні" numFmtId="15">
      <sharedItems containsSemiMixedTypes="0" containsNonDate="0" containsDate="1" containsString="0" minDate="2013-11-12T00:00:00" maxDate="2014-01-04T00:00:00" count="19">
        <d v="2013-12-14T00:00:00"/>
        <d v="2013-12-24T00:00:00"/>
        <d v="2013-12-29T00:00:00"/>
        <d v="2013-11-14T00:00:00"/>
        <d v="2013-12-19T00:00:00"/>
        <d v="2013-12-10T00:00:00"/>
        <d v="2013-12-22T00:00:00"/>
        <d v="2014-01-03T00:00:00"/>
        <d v="2013-11-24T00:00:00"/>
        <d v="2013-12-31T00:00:00"/>
        <d v="2013-12-16T00:00:00"/>
        <d v="2013-11-22T00:00:00" u="1"/>
        <d v="2013-12-20T00:00:00" u="1"/>
        <d v="2013-12-12T00:00:00" u="1"/>
        <d v="2013-12-08T00:00:00" u="1"/>
        <d v="2014-01-01T00:00:00" u="1"/>
        <d v="2013-12-17T00:00:00" u="1"/>
        <d v="2013-11-12T00:00:00" u="1"/>
        <d v="2013-12-27T00:00:00" u="1"/>
      </sharedItems>
    </cacheField>
    <cacheField name="Тапсыру күні" numFmtId="15">
      <sharedItems containsSemiMixedTypes="0" containsNonDate="0" containsDate="1" containsString="0" minDate="2013-12-27T00:00:00" maxDate="2014-04-29T00:00:00" count="24">
        <d v="2013-12-29T00:00:00"/>
        <d v="2014-01-08T00:00:00"/>
        <d v="2014-01-28T00:00:00"/>
        <d v="2014-03-04T00:00:00"/>
        <d v="2014-02-07T00:00:00"/>
        <d v="2014-02-27T00:00:00"/>
        <d v="2014-03-09T00:00:00"/>
        <d v="2014-03-19T00:00:00"/>
        <d v="2014-03-29T00:00:00"/>
        <d v="2014-04-08T00:00:00"/>
        <d v="2014-04-18T00:00:00"/>
        <d v="2014-04-28T00:00:00"/>
        <d v="2014-03-27T00:00:00" u="1"/>
        <d v="2014-02-05T00:00:00" u="1"/>
        <d v="2014-03-02T00:00:00" u="1"/>
        <d v="2014-04-16T00:00:00" u="1"/>
        <d v="2014-01-26T00:00:00" u="1"/>
        <d v="2014-03-07T00:00:00" u="1"/>
        <d v="2014-01-06T00:00:00" u="1"/>
        <d v="2014-04-26T00:00:00" u="1"/>
        <d v="2014-03-17T00:00:00" u="1"/>
        <d v="2014-02-25T00:00:00" u="1"/>
        <d v="2013-12-27T00:00:00" u="1"/>
        <d v="2014-04-06T00:00:00" u="1"/>
      </sharedItems>
    </cacheField>
    <cacheField name="Орындалу барысы" numFmtId="9">
      <sharedItems containsSemiMixedTypes="0" containsString="0" containsNumber="1" minValue="0.1" maxValue="1" count="11">
        <n v="1"/>
        <n v="0.1"/>
        <n v="0.8"/>
        <n v="0.2"/>
        <n v="0.5"/>
        <n v="0.3"/>
        <n v="0.35"/>
        <n v="0.4"/>
        <n v="0.75"/>
        <n v="0.55000000000000004"/>
        <n v="0.6"/>
      </sharedItems>
    </cacheField>
    <cacheField name="Пайыз" numFmtId="9">
      <sharedItems containsSemiMixedTypes="0" containsString="0" containsNumber="1" minValue="0.1" maxValue="1"/>
    </cacheField>
  </cacheFields>
  <extLst>
    <ext xmlns:x14="http://schemas.microsoft.com/office/spreadsheetml/2009/9/main" uri="{725AE2AE-9491-48be-B2B4-4EB974FC3084}">
      <x14:pivotCacheDefinition pivotCacheId="5"/>
    </ext>
  </extLst>
</pivotCacheDefinition>
</file>

<file path=xl/pivotCache/pivotCacheRecords1.xml><?xml version="1.0" encoding="utf-8"?>
<pivotCacheRecords xmlns="http://schemas.openxmlformats.org/spreadsheetml/2006/main" xmlns:r="http://schemas.openxmlformats.org/officeDocument/2006/relationships" count="12">
  <r>
    <x v="0"/>
    <x v="0"/>
    <x v="0"/>
    <x v="0"/>
    <x v="0"/>
    <x v="0"/>
    <n v="1"/>
  </r>
  <r>
    <x v="1"/>
    <x v="0"/>
    <x v="1"/>
    <x v="1"/>
    <x v="1"/>
    <x v="1"/>
    <n v="0.1"/>
  </r>
  <r>
    <x v="2"/>
    <x v="0"/>
    <x v="1"/>
    <x v="2"/>
    <x v="2"/>
    <x v="2"/>
    <n v="0.8"/>
  </r>
  <r>
    <x v="3"/>
    <x v="0"/>
    <x v="2"/>
    <x v="3"/>
    <x v="3"/>
    <x v="3"/>
    <n v="0.2"/>
  </r>
  <r>
    <x v="4"/>
    <x v="0"/>
    <x v="0"/>
    <x v="4"/>
    <x v="4"/>
    <x v="4"/>
    <n v="0.5"/>
  </r>
  <r>
    <x v="5"/>
    <x v="0"/>
    <x v="1"/>
    <x v="5"/>
    <x v="5"/>
    <x v="5"/>
    <n v="0.3"/>
  </r>
  <r>
    <x v="6"/>
    <x v="0"/>
    <x v="2"/>
    <x v="6"/>
    <x v="6"/>
    <x v="6"/>
    <n v="0.35"/>
  </r>
  <r>
    <x v="7"/>
    <x v="0"/>
    <x v="3"/>
    <x v="7"/>
    <x v="7"/>
    <x v="7"/>
    <n v="0.4"/>
  </r>
  <r>
    <x v="8"/>
    <x v="0"/>
    <x v="0"/>
    <x v="7"/>
    <x v="8"/>
    <x v="8"/>
    <n v="0.75"/>
  </r>
  <r>
    <x v="9"/>
    <x v="1"/>
    <x v="3"/>
    <x v="8"/>
    <x v="9"/>
    <x v="4"/>
    <n v="0.5"/>
  </r>
  <r>
    <x v="10"/>
    <x v="1"/>
    <x v="2"/>
    <x v="9"/>
    <x v="10"/>
    <x v="9"/>
    <n v="0.55000000000000004"/>
  </r>
  <r>
    <x v="11"/>
    <x v="2"/>
    <x v="0"/>
    <x v="10"/>
    <x v="11"/>
    <x v="10"/>
    <n v="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ТапсырмаларЖиынтықКесте" cacheId="0" applyNumberFormats="0" applyBorderFormats="0" applyFontFormats="0" applyPatternFormats="0" applyAlignmentFormats="0" applyWidthHeightFormats="1" dataCaption="Мәндер" updatedVersion="5" minRefreshableVersion="3" showDrill="0" rowGrandTotals="0" colGrandTotals="0" fieldPrintTitles="1" itemPrintTitles="1" mergeItem="1" createdVersion="5" indent="0" compact="0" compactData="0" multipleFieldFilters="0">
  <location ref="B4:G16" firstHeaderRow="1" firstDataRow="1" firstDataCol="6"/>
  <pivotFields count="7">
    <pivotField axis="axisRow" compact="0" outline="0" showAll="0" defaultSubtotal="0">
      <items count="12">
        <item x="9"/>
        <item x="10"/>
        <item x="11"/>
        <item x="0"/>
        <item x="1"/>
        <item x="2"/>
        <item x="3"/>
        <item x="4"/>
        <item x="5"/>
        <item x="6"/>
        <item x="7"/>
        <item x="8"/>
      </items>
    </pivotField>
    <pivotField axis="axisRow" compact="0" outline="0" showAll="0" defaultSubtotal="0">
      <items count="3">
        <item n="Емдеу ісі 1" x="0"/>
        <item n="Емдеу ісі 2" x="1"/>
        <item n="Емдеу ісі 3" x="2"/>
      </items>
    </pivotField>
    <pivotField axis="axisRow" compact="0" outline="0" showAll="0" defaultSubtotal="0">
      <items count="4">
        <item x="3"/>
        <item x="1"/>
        <item x="0"/>
        <item x="2"/>
      </items>
    </pivotField>
    <pivotField axis="axisRow" compact="0" numFmtId="14" outline="0" showAll="0" defaultSubtotal="0">
      <items count="19">
        <item m="1" x="17"/>
        <item m="1" x="11"/>
        <item m="1" x="14"/>
        <item m="1" x="13"/>
        <item x="0"/>
        <item m="1" x="16"/>
        <item m="1" x="12"/>
        <item x="6"/>
        <item m="1" x="18"/>
        <item x="2"/>
        <item m="1" x="15"/>
        <item x="1"/>
        <item x="3"/>
        <item x="4"/>
        <item x="5"/>
        <item x="7"/>
        <item x="8"/>
        <item x="9"/>
        <item x="10"/>
      </items>
    </pivotField>
    <pivotField axis="axisRow" compact="0" numFmtId="14" outline="0" showAll="0" defaultSubtotal="0">
      <items count="24">
        <item m="1" x="22"/>
        <item m="1" x="18"/>
        <item m="1" x="16"/>
        <item m="1" x="13"/>
        <item m="1" x="21"/>
        <item m="1" x="14"/>
        <item m="1" x="17"/>
        <item m="1" x="20"/>
        <item m="1" x="12"/>
        <item m="1" x="23"/>
        <item m="1" x="15"/>
        <item m="1" x="19"/>
        <item x="0"/>
        <item x="1"/>
        <item x="2"/>
        <item x="3"/>
        <item x="4"/>
        <item x="5"/>
        <item x="6"/>
        <item x="7"/>
        <item x="8"/>
        <item x="9"/>
        <item x="10"/>
        <item x="11"/>
      </items>
    </pivotField>
    <pivotField axis="axisRow" compact="0" numFmtId="9" outline="0" showAll="0" defaultSubtotal="0">
      <items count="11">
        <item x="1"/>
        <item x="3"/>
        <item x="5"/>
        <item x="6"/>
        <item x="7"/>
        <item x="4"/>
        <item x="9"/>
        <item x="10"/>
        <item x="8"/>
        <item x="2"/>
        <item x="0"/>
      </items>
    </pivotField>
    <pivotField compact="0" numFmtId="9" outline="0" showAll="0"/>
  </pivotFields>
  <rowFields count="6">
    <field x="2"/>
    <field x="1"/>
    <field x="0"/>
    <field x="3"/>
    <field x="4"/>
    <field x="5"/>
  </rowFields>
  <rowItems count="12">
    <i>
      <x/>
      <x/>
      <x v="10"/>
      <x v="15"/>
      <x v="19"/>
      <x v="4"/>
    </i>
    <i r="1">
      <x v="1"/>
      <x/>
      <x v="16"/>
      <x v="21"/>
      <x v="5"/>
    </i>
    <i>
      <x v="1"/>
      <x/>
      <x v="4"/>
      <x v="11"/>
      <x v="13"/>
      <x/>
    </i>
    <i r="2">
      <x v="5"/>
      <x v="9"/>
      <x v="14"/>
      <x v="9"/>
    </i>
    <i r="2">
      <x v="8"/>
      <x v="14"/>
      <x v="17"/>
      <x v="2"/>
    </i>
    <i>
      <x v="2"/>
      <x/>
      <x v="3"/>
      <x v="4"/>
      <x v="12"/>
      <x v="10"/>
    </i>
    <i r="2">
      <x v="7"/>
      <x v="13"/>
      <x v="16"/>
      <x v="5"/>
    </i>
    <i r="2">
      <x v="11"/>
      <x v="15"/>
      <x v="20"/>
      <x v="8"/>
    </i>
    <i r="1">
      <x v="2"/>
      <x v="2"/>
      <x v="18"/>
      <x v="23"/>
      <x v="7"/>
    </i>
    <i>
      <x v="3"/>
      <x/>
      <x v="6"/>
      <x v="12"/>
      <x v="15"/>
      <x v="1"/>
    </i>
    <i r="2">
      <x v="9"/>
      <x v="7"/>
      <x v="18"/>
      <x v="3"/>
    </i>
    <i r="1">
      <x v="1"/>
      <x v="1"/>
      <x v="17"/>
      <x v="22"/>
      <x v="6"/>
    </i>
  </rowItems>
  <colItems count="1">
    <i/>
  </colItems>
  <formats count="24">
    <format dxfId="95">
      <pivotArea dataOnly="0" labelOnly="1" outline="0" fieldPosition="0">
        <references count="4">
          <reference field="0" count="1" selected="0">
            <x v="10"/>
          </reference>
          <reference field="1" count="1" selected="0">
            <x v="0"/>
          </reference>
          <reference field="2" count="1" selected="0">
            <x v="0"/>
          </reference>
          <reference field="3" count="1">
            <x v="10"/>
          </reference>
        </references>
      </pivotArea>
    </format>
    <format dxfId="94">
      <pivotArea dataOnly="0" labelOnly="1" outline="0" fieldPosition="0">
        <references count="4">
          <reference field="0" count="1" selected="0">
            <x v="0"/>
          </reference>
          <reference field="1" count="1" selected="0">
            <x v="1"/>
          </reference>
          <reference field="2" count="1" selected="0">
            <x v="0"/>
          </reference>
          <reference field="3" count="1">
            <x v="1"/>
          </reference>
        </references>
      </pivotArea>
    </format>
    <format dxfId="93">
      <pivotArea dataOnly="0" labelOnly="1" outline="0" fieldPosition="0">
        <references count="4">
          <reference field="0" count="1" selected="0">
            <x v="4"/>
          </reference>
          <reference field="1" count="1" selected="0">
            <x v="0"/>
          </reference>
          <reference field="2" count="1" selected="0">
            <x v="1"/>
          </reference>
          <reference field="3" count="1">
            <x v="7"/>
          </reference>
        </references>
      </pivotArea>
    </format>
    <format dxfId="92">
      <pivotArea dataOnly="0" labelOnly="1" outline="0" fieldPosition="0">
        <references count="4">
          <reference field="0" count="1" selected="0">
            <x v="5"/>
          </reference>
          <reference field="1" count="1" selected="0">
            <x v="0"/>
          </reference>
          <reference field="2" count="1" selected="0">
            <x v="1"/>
          </reference>
          <reference field="3" count="1">
            <x v="8"/>
          </reference>
        </references>
      </pivotArea>
    </format>
    <format dxfId="91">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90">
      <pivotArea dataOnly="0" labelOnly="1" outline="0" fieldPosition="0">
        <references count="4">
          <reference field="0" count="1" selected="0">
            <x v="3"/>
          </reference>
          <reference field="1" count="1" selected="0">
            <x v="0"/>
          </reference>
          <reference field="2" count="1" selected="0">
            <x v="2"/>
          </reference>
          <reference field="3" count="1">
            <x v="3"/>
          </reference>
        </references>
      </pivotArea>
    </format>
    <format dxfId="89">
      <pivotArea dataOnly="0" labelOnly="1" outline="0" fieldPosition="0">
        <references count="4">
          <reference field="0" count="1" selected="0">
            <x v="7"/>
          </reference>
          <reference field="1" count="1" selected="0">
            <x v="0"/>
          </reference>
          <reference field="2" count="1" selected="0">
            <x v="2"/>
          </reference>
          <reference field="3" count="1">
            <x v="5"/>
          </reference>
        </references>
      </pivotArea>
    </format>
    <format dxfId="88">
      <pivotArea dataOnly="0" labelOnly="1" outline="0" fieldPosition="0">
        <references count="4">
          <reference field="0" count="1" selected="0">
            <x v="11"/>
          </reference>
          <reference field="1" count="1" selected="0">
            <x v="0"/>
          </reference>
          <reference field="2" count="1" selected="0">
            <x v="2"/>
          </reference>
          <reference field="3" count="1">
            <x v="10"/>
          </reference>
        </references>
      </pivotArea>
    </format>
    <format dxfId="87">
      <pivotArea dataOnly="0" labelOnly="1" outline="0" fieldPosition="0">
        <references count="4">
          <reference field="0" count="1" selected="0">
            <x v="2"/>
          </reference>
          <reference field="1" count="1" selected="0">
            <x v="2"/>
          </reference>
          <reference field="2" count="1" selected="0">
            <x v="2"/>
          </reference>
          <reference field="3" count="1">
            <x v="4"/>
          </reference>
        </references>
      </pivotArea>
    </format>
    <format dxfId="86">
      <pivotArea dataOnly="0" labelOnly="1" outline="0" fieldPosition="0">
        <references count="4">
          <reference field="0" count="1" selected="0">
            <x v="6"/>
          </reference>
          <reference field="1" count="1" selected="0">
            <x v="0"/>
          </reference>
          <reference field="2" count="1" selected="0">
            <x v="3"/>
          </reference>
          <reference field="3" count="1">
            <x v="0"/>
          </reference>
        </references>
      </pivotArea>
    </format>
    <format dxfId="85">
      <pivotArea dataOnly="0" labelOnly="1" outline="0" fieldPosition="0">
        <references count="4">
          <reference field="0" count="1" selected="0">
            <x v="9"/>
          </reference>
          <reference field="1" count="1" selected="0">
            <x v="0"/>
          </reference>
          <reference field="2" count="1" selected="0">
            <x v="3"/>
          </reference>
          <reference field="3" count="1">
            <x v="6"/>
          </reference>
        </references>
      </pivotArea>
    </format>
    <format dxfId="84">
      <pivotArea dataOnly="0" labelOnly="1" outline="0" fieldPosition="0">
        <references count="4">
          <reference field="0" count="1" selected="0">
            <x v="1"/>
          </reference>
          <reference field="1" count="1" selected="0">
            <x v="1"/>
          </reference>
          <reference field="2" count="1" selected="0">
            <x v="3"/>
          </reference>
          <reference field="3" count="1">
            <x v="9"/>
          </reference>
        </references>
      </pivotArea>
    </format>
    <format dxfId="83">
      <pivotArea dataOnly="0" labelOnly="1" outline="0" fieldPosition="0">
        <references count="5">
          <reference field="0" count="1" selected="0">
            <x v="10"/>
          </reference>
          <reference field="1" count="1" selected="0">
            <x v="0"/>
          </reference>
          <reference field="2" count="1" selected="0">
            <x v="0"/>
          </reference>
          <reference field="3" count="1" selected="0">
            <x v="10"/>
          </reference>
          <reference field="4" count="1">
            <x v="7"/>
          </reference>
        </references>
      </pivotArea>
    </format>
    <format dxfId="82">
      <pivotArea dataOnly="0" labelOnly="1" outline="0" fieldPosition="0">
        <references count="5">
          <reference field="0" count="1" selected="0">
            <x v="0"/>
          </reference>
          <reference field="1" count="1" selected="0">
            <x v="1"/>
          </reference>
          <reference field="2" count="1" selected="0">
            <x v="0"/>
          </reference>
          <reference field="3" count="1" selected="0">
            <x v="1"/>
          </reference>
          <reference field="4" count="1">
            <x v="9"/>
          </reference>
        </references>
      </pivotArea>
    </format>
    <format dxfId="81">
      <pivotArea dataOnly="0" labelOnly="1" outline="0" fieldPosition="0">
        <references count="5">
          <reference field="0" count="1" selected="0">
            <x v="4"/>
          </reference>
          <reference field="1" count="1" selected="0">
            <x v="0"/>
          </reference>
          <reference field="2" count="1" selected="0">
            <x v="1"/>
          </reference>
          <reference field="3" count="1" selected="0">
            <x v="7"/>
          </reference>
          <reference field="4" count="1">
            <x v="1"/>
          </reference>
        </references>
      </pivotArea>
    </format>
    <format dxfId="80">
      <pivotArea dataOnly="0" labelOnly="1" outline="0" fieldPosition="0">
        <references count="5">
          <reference field="0" count="1" selected="0">
            <x v="5"/>
          </reference>
          <reference field="1" count="1" selected="0">
            <x v="0"/>
          </reference>
          <reference field="2" count="1" selected="0">
            <x v="1"/>
          </reference>
          <reference field="3" count="1" selected="0">
            <x v="8"/>
          </reference>
          <reference field="4" count="1">
            <x v="2"/>
          </reference>
        </references>
      </pivotArea>
    </format>
    <format dxfId="79">
      <pivotArea dataOnly="0" labelOnly="1" outline="0" fieldPosition="0">
        <references count="5">
          <reference field="0" count="1" selected="0">
            <x v="8"/>
          </reference>
          <reference field="1" count="1" selected="0">
            <x v="0"/>
          </reference>
          <reference field="2" count="1" selected="0">
            <x v="1"/>
          </reference>
          <reference field="3" count="1" selected="0">
            <x v="2"/>
          </reference>
          <reference field="4" count="1">
            <x v="4"/>
          </reference>
        </references>
      </pivotArea>
    </format>
    <format dxfId="78">
      <pivotArea dataOnly="0" labelOnly="1" outline="0" fieldPosition="0">
        <references count="5">
          <reference field="0" count="1" selected="0">
            <x v="3"/>
          </reference>
          <reference field="1" count="1" selected="0">
            <x v="0"/>
          </reference>
          <reference field="2" count="1" selected="0">
            <x v="2"/>
          </reference>
          <reference field="3" count="1" selected="0">
            <x v="3"/>
          </reference>
          <reference field="4" count="1">
            <x v="0"/>
          </reference>
        </references>
      </pivotArea>
    </format>
    <format dxfId="77">
      <pivotArea dataOnly="0" labelOnly="1" outline="0" fieldPosition="0">
        <references count="5">
          <reference field="0" count="1" selected="0">
            <x v="7"/>
          </reference>
          <reference field="1" count="1" selected="0">
            <x v="0"/>
          </reference>
          <reference field="2" count="1" selected="0">
            <x v="2"/>
          </reference>
          <reference field="3" count="1" selected="0">
            <x v="5"/>
          </reference>
          <reference field="4" count="1">
            <x v="3"/>
          </reference>
        </references>
      </pivotArea>
    </format>
    <format dxfId="76">
      <pivotArea dataOnly="0" labelOnly="1" outline="0" fieldPosition="0">
        <references count="5">
          <reference field="0" count="1" selected="0">
            <x v="11"/>
          </reference>
          <reference field="1" count="1" selected="0">
            <x v="0"/>
          </reference>
          <reference field="2" count="1" selected="0">
            <x v="2"/>
          </reference>
          <reference field="3" count="1" selected="0">
            <x v="10"/>
          </reference>
          <reference field="4" count="1">
            <x v="8"/>
          </reference>
        </references>
      </pivotArea>
    </format>
    <format dxfId="75">
      <pivotArea dataOnly="0" labelOnly="1" outline="0" fieldPosition="0">
        <references count="5">
          <reference field="0" count="1" selected="0">
            <x v="2"/>
          </reference>
          <reference field="1" count="1" selected="0">
            <x v="2"/>
          </reference>
          <reference field="2" count="1" selected="0">
            <x v="2"/>
          </reference>
          <reference field="3" count="1" selected="0">
            <x v="4"/>
          </reference>
          <reference field="4" count="1">
            <x v="11"/>
          </reference>
        </references>
      </pivotArea>
    </format>
    <format dxfId="74">
      <pivotArea dataOnly="0" labelOnly="1" outline="0" fieldPosition="0">
        <references count="5">
          <reference field="0" count="1" selected="0">
            <x v="6"/>
          </reference>
          <reference field="1" count="1" selected="0">
            <x v="0"/>
          </reference>
          <reference field="2" count="1" selected="0">
            <x v="3"/>
          </reference>
          <reference field="3" count="1" selected="0">
            <x v="0"/>
          </reference>
          <reference field="4" count="1">
            <x v="5"/>
          </reference>
        </references>
      </pivotArea>
    </format>
    <format dxfId="73">
      <pivotArea dataOnly="0" labelOnly="1" outline="0" fieldPosition="0">
        <references count="5">
          <reference field="0" count="1" selected="0">
            <x v="9"/>
          </reference>
          <reference field="1" count="1" selected="0">
            <x v="0"/>
          </reference>
          <reference field="2" count="1" selected="0">
            <x v="3"/>
          </reference>
          <reference field="3" count="1" selected="0">
            <x v="6"/>
          </reference>
          <reference field="4" count="1">
            <x v="6"/>
          </reference>
        </references>
      </pivotArea>
    </format>
    <format dxfId="72">
      <pivotArea dataOnly="0" labelOnly="1" outline="0" fieldPosition="0">
        <references count="5">
          <reference field="0" count="1" selected="0">
            <x v="1"/>
          </reference>
          <reference field="1" count="1" selected="0">
            <x v="1"/>
          </reference>
          <reference field="2" count="1" selected="0">
            <x v="3"/>
          </reference>
          <reference field="3" count="1" selected="0">
            <x v="9"/>
          </reference>
          <reference field="4" count="1">
            <x v="10"/>
          </reference>
        </references>
      </pivotArea>
    </format>
  </formats>
  <pivotTableStyleInfo name="Тапсырмаға қатысты мәліметтер" showRowHeaders="1" showColHeaders="1" showRowStripes="0" showColStripes="0" showLastColumn="1"/>
  <extLst>
    <ext xmlns:x14="http://schemas.microsoft.com/office/spreadsheetml/2009/9/main" uri="{962EF5D1-5CA2-4c93-8EF4-DBF5C05439D2}">
      <x14:pivotTableDefinition xmlns:xm="http://schemas.microsoft.com/office/excel/2006/main" altText="Тапсырма мәліметі Жиынтық кесте" altTextSummary="Тапсырмаға қатысты мәліметтер Оқытушы, содан соң Курсы бойынша топтастырылады."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Шектегіш_Тапсырма" sourceName="Тапсырма">
  <pivotTables>
    <pivotTable tabId="3" name="ТапсырмаларЖиынтықКесте"/>
  </pivotTables>
  <data>
    <tabular pivotCacheId="5">
      <items count="12">
        <i x="9" s="1"/>
        <i x="10" s="1"/>
        <i x="11" s="1"/>
        <i x="0" s="1"/>
        <i x="1" s="1"/>
        <i x="2" s="1"/>
        <i x="3" s="1"/>
        <i x="4" s="1"/>
        <i x="5" s="1"/>
        <i x="6" s="1"/>
        <i x="7" s="1"/>
        <i x="8"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Шектегіш_Курс" sourceName="Курс">
  <pivotTables>
    <pivotTable tabId="3" name="ТапсырмаларЖиынтықКесте"/>
  </pivotTables>
  <data>
    <tabular pivotCacheId="5">
      <items count="3">
        <i x="0" s="1"/>
        <i x="1" s="1"/>
        <i x="2"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Шектегіш_Басталу_күні" sourceName="Басталу күні">
  <pivotTables>
    <pivotTable tabId="3" name="ТапсырмаларЖиынтықКесте"/>
  </pivotTables>
  <data>
    <tabular pivotCacheId="5">
      <items count="19">
        <i x="3" s="1"/>
        <i x="8" s="1"/>
        <i x="5" s="1"/>
        <i x="0" s="1"/>
        <i x="10" s="1"/>
        <i x="4" s="1"/>
        <i x="6" s="1"/>
        <i x="1" s="1"/>
        <i x="2" s="1"/>
        <i x="9" s="1"/>
        <i x="7" s="1"/>
        <i x="17" s="1" nd="1"/>
        <i x="11" s="1" nd="1"/>
        <i x="14" s="1" nd="1"/>
        <i x="13" s="1" nd="1"/>
        <i x="16" s="1" nd="1"/>
        <i x="12" s="1" nd="1"/>
        <i x="18" s="1" nd="1"/>
        <i x="15"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Шектегіш_Тапсыру_күні" sourceName="Тапсыру күні">
  <pivotTables>
    <pivotTable tabId="3" name="ТапсырмаларЖиынтықКесте"/>
  </pivotTables>
  <data>
    <tabular pivotCacheId="5">
      <items count="24">
        <i x="0" s="1"/>
        <i x="1" s="1"/>
        <i x="2" s="1"/>
        <i x="4" s="1"/>
        <i x="5" s="1"/>
        <i x="3" s="1"/>
        <i x="6" s="1"/>
        <i x="7" s="1"/>
        <i x="8" s="1"/>
        <i x="9" s="1"/>
        <i x="10" s="1"/>
        <i x="11" s="1"/>
        <i x="22" s="1" nd="1"/>
        <i x="18" s="1" nd="1"/>
        <i x="16" s="1" nd="1"/>
        <i x="13" s="1" nd="1"/>
        <i x="21" s="1" nd="1"/>
        <i x="14" s="1" nd="1"/>
        <i x="17" s="1" nd="1"/>
        <i x="20" s="1" nd="1"/>
        <i x="12" s="1" nd="1"/>
        <i x="23" s="1" nd="1"/>
        <i x="15" s="1" nd="1"/>
        <i x="19"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Шектегіш_Орындалу_барысы" sourceName="Орындалу барысы">
  <pivotTables>
    <pivotTable tabId="3" name="ТапсырмаларЖиынтықКесте"/>
  </pivotTables>
  <data>
    <tabular pivotCacheId="5">
      <items count="11">
        <i x="1" s="1"/>
        <i x="3" s="1"/>
        <i x="5" s="1"/>
        <i x="6" s="1"/>
        <i x="7" s="1"/>
        <i x="4" s="1"/>
        <i x="9" s="1"/>
        <i x="10" s="1"/>
        <i x="8" s="1"/>
        <i x="2" s="1"/>
        <i x="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Тапсырма" cache="Шектегіш_Тапсырма" caption="Тапсырма" style="Assignment detail Slicer" rowHeight="209550"/>
  <slicer name="Курс" cache="Шектегіш_Курс" caption="Курс" style="Assignment detail Slicer" rowHeight="209550"/>
  <slicer name="Басталу күні" cache="Шектегіш_Басталу_күні" caption="Басталу күні" style="Assignment detail Slicer" rowHeight="209550"/>
  <slicer name="Тапсыру күні" cache="Шектегіш_Тапсыру_күні" caption="Тапсыру күні" style="Assignment detail Slicer" rowHeight="209550"/>
  <slicer name="Орындалу барысы" cache="Шектегіш_Орындалу_барысы" caption="Орындалу барысы" style="Assignment detail Slicer" rowHeight="209550"/>
</slicers>
</file>

<file path=xl/tables/table1.xml><?xml version="1.0" encoding="utf-8"?>
<table xmlns="http://schemas.openxmlformats.org/spreadsheetml/2006/main" id="2" name="Тапсырмалар" displayName="Тапсырмалар" ref="B7:H19" totalsRowShown="0" headerRowDxfId="104" dataDxfId="103">
  <autoFilter ref="B7:H19"/>
  <tableColumns count="7">
    <tableColumn id="2" name="Тапсырма" dataDxfId="102"/>
    <tableColumn id="1" name="Курс" dataDxfId="101"/>
    <tableColumn id="6" name="Оқытушы" dataDxfId="100"/>
    <tableColumn id="4" name="Басталу күні" dataDxfId="99"/>
    <tableColumn id="3" name="Тапсыру күні" dataDxfId="98">
      <calculatedColumnFormula>TODAY()+(ROW(A1)*10)-25</calculatedColumnFormula>
    </tableColumn>
    <tableColumn id="5" name="Орындалу барысы" dataDxfId="97">
      <calculatedColumnFormula>Тапсырмалар[[#This Row],[Пайыз]]</calculatedColumnFormula>
    </tableColumn>
    <tableColumn id="7" name="Пайыз" dataDxfId="96"/>
  </tableColumns>
  <tableStyleInfo name="Тапсырма кестесі" showFirstColumn="0" showLastColumn="0" showRowStripes="1" showColumnStripes="0"/>
  <extLst>
    <ext xmlns:x14="http://schemas.microsoft.com/office/spreadsheetml/2009/9/main" uri="{504A1905-F514-4f6f-8877-14C23A59335A}">
      <x14:table altText="Тапсырмалар" altTextSummary="Тапсырмалар тізімі, курс, нұсқау, басталу күні, тапсыру күні, орындалу барысы және орындалуын көрсететін пайыз."/>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I36"/>
  <sheetViews>
    <sheetView showGridLines="0" tabSelected="1" zoomScaleNormal="100" zoomScaleSheetLayoutView="115" workbookViewId="0"/>
  </sheetViews>
  <sheetFormatPr defaultRowHeight="17.25" customHeight="1" x14ac:dyDescent="0.2"/>
  <cols>
    <col min="1" max="1" width="2.5703125" customWidth="1"/>
    <col min="2" max="2" width="37.5703125" customWidth="1"/>
    <col min="3" max="3" width="24.85546875" customWidth="1"/>
    <col min="4" max="4" width="22.42578125" customWidth="1"/>
    <col min="5" max="5" width="13.42578125" style="29" bestFit="1" customWidth="1"/>
    <col min="6" max="6" width="17.28515625" style="29" customWidth="1"/>
    <col min="7" max="7" width="18.7109375" bestFit="1" customWidth="1"/>
    <col min="8" max="8" width="16.140625" customWidth="1"/>
    <col min="9" max="9" width="2.5703125" customWidth="1"/>
    <col min="10" max="10" width="3.7109375" customWidth="1"/>
  </cols>
  <sheetData>
    <row r="1" spans="1:9" ht="37.5" customHeight="1" x14ac:dyDescent="0.55000000000000004">
      <c r="A1" s="1"/>
      <c r="B1" s="43" t="s">
        <v>0</v>
      </c>
      <c r="C1" s="33"/>
      <c r="D1" s="34"/>
      <c r="E1" s="34"/>
      <c r="F1" s="35" t="b">
        <v>0</v>
      </c>
      <c r="G1" s="54" t="s">
        <v>26</v>
      </c>
      <c r="H1" s="54"/>
      <c r="I1" s="26"/>
    </row>
    <row r="2" spans="1:9" ht="19.5" customHeight="1" x14ac:dyDescent="0.2">
      <c r="A2" s="1"/>
      <c r="B2" s="3"/>
      <c r="C2" s="53" t="s">
        <v>15</v>
      </c>
      <c r="D2" s="53"/>
      <c r="E2" s="53"/>
      <c r="F2" s="36" t="s">
        <v>24</v>
      </c>
      <c r="G2" s="24" t="s">
        <v>27</v>
      </c>
      <c r="H2" s="25">
        <v>0.99</v>
      </c>
      <c r="I2" s="1"/>
    </row>
    <row r="3" spans="1:9" ht="14.25" customHeight="1" x14ac:dyDescent="0.2">
      <c r="A3" s="1"/>
      <c r="B3" s="3"/>
      <c r="C3" s="37"/>
      <c r="D3" s="37"/>
      <c r="E3" s="37"/>
      <c r="F3" s="38"/>
      <c r="G3" s="27"/>
      <c r="H3" s="27"/>
      <c r="I3" s="1"/>
    </row>
    <row r="4" spans="1:9" ht="12" customHeight="1" x14ac:dyDescent="0.2">
      <c r="E4" s="30"/>
      <c r="F4" s="30"/>
    </row>
    <row r="5" spans="1:9" ht="25.5" customHeight="1" x14ac:dyDescent="0.2">
      <c r="B5" s="45" t="s">
        <v>1</v>
      </c>
      <c r="C5" s="28">
        <v>2</v>
      </c>
      <c r="D5" s="28" t="s">
        <v>17</v>
      </c>
      <c r="E5" s="31"/>
      <c r="F5" s="30"/>
    </row>
    <row r="6" spans="1:9" ht="13.5" customHeight="1" x14ac:dyDescent="0.2">
      <c r="E6" s="30"/>
      <c r="F6" s="30"/>
    </row>
    <row r="7" spans="1:9" ht="24" customHeight="1" x14ac:dyDescent="0.2">
      <c r="B7" s="10" t="s">
        <v>2</v>
      </c>
      <c r="C7" s="10" t="s">
        <v>16</v>
      </c>
      <c r="D7" s="10" t="s">
        <v>18</v>
      </c>
      <c r="E7" s="32" t="s">
        <v>23</v>
      </c>
      <c r="F7" s="32" t="s">
        <v>25</v>
      </c>
      <c r="G7" s="10" t="s">
        <v>28</v>
      </c>
      <c r="H7" s="10" t="s">
        <v>29</v>
      </c>
    </row>
    <row r="8" spans="1:9" ht="17.25" customHeight="1" x14ac:dyDescent="0.2">
      <c r="B8" s="39" t="s">
        <v>3</v>
      </c>
      <c r="C8" s="39" t="s">
        <v>33</v>
      </c>
      <c r="D8" s="39" t="s">
        <v>19</v>
      </c>
      <c r="E8" s="51">
        <f ca="1">TODAY()-30</f>
        <v>41625</v>
      </c>
      <c r="F8" s="51">
        <f ca="1">TODAY()+(ROW(A1)*10)-25</f>
        <v>41640</v>
      </c>
      <c r="G8" s="41">
        <f>Тапсырмалар[[#This Row],[Пайыз]]</f>
        <v>1</v>
      </c>
      <c r="H8" s="42">
        <v>1</v>
      </c>
    </row>
    <row r="9" spans="1:9" ht="17.25" customHeight="1" x14ac:dyDescent="0.2">
      <c r="B9" s="39" t="s">
        <v>4</v>
      </c>
      <c r="C9" s="39" t="s">
        <v>33</v>
      </c>
      <c r="D9" s="39" t="s">
        <v>20</v>
      </c>
      <c r="E9" s="51">
        <f ca="1">TODAY()-20</f>
        <v>41635</v>
      </c>
      <c r="F9" s="51">
        <f ca="1">TODAY()+(ROW(A2)*10)-25</f>
        <v>41650</v>
      </c>
      <c r="G9" s="41">
        <f>Тапсырмалар[[#This Row],[Пайыз]]</f>
        <v>0.1</v>
      </c>
      <c r="H9" s="42">
        <v>0.1</v>
      </c>
    </row>
    <row r="10" spans="1:9" ht="17.25" customHeight="1" x14ac:dyDescent="0.2">
      <c r="B10" s="19" t="s">
        <v>5</v>
      </c>
      <c r="C10" s="39" t="s">
        <v>33</v>
      </c>
      <c r="D10" s="19" t="s">
        <v>20</v>
      </c>
      <c r="E10" s="52">
        <f ca="1">TODAY()-15</f>
        <v>41640</v>
      </c>
      <c r="F10" s="52">
        <f t="shared" ref="F10:F19" ca="1" si="0">TODAY()+(ROW(A4)*10)-25</f>
        <v>41670</v>
      </c>
      <c r="G10" s="41">
        <f>Тапсырмалар[[#This Row],[Пайыз]]</f>
        <v>0.8</v>
      </c>
      <c r="H10" s="22">
        <v>0.8</v>
      </c>
    </row>
    <row r="11" spans="1:9" ht="17.25" customHeight="1" x14ac:dyDescent="0.2">
      <c r="B11" s="19" t="s">
        <v>6</v>
      </c>
      <c r="C11" s="39" t="s">
        <v>33</v>
      </c>
      <c r="D11" s="19" t="s">
        <v>21</v>
      </c>
      <c r="E11" s="52">
        <f ca="1">TODAY()-60</f>
        <v>41595</v>
      </c>
      <c r="F11" s="52">
        <f ca="1">TODAY()+(ROW(A7)*10)-20</f>
        <v>41705</v>
      </c>
      <c r="G11" s="41">
        <f>Тапсырмалар[[#This Row],[Пайыз]]</f>
        <v>0.2</v>
      </c>
      <c r="H11" s="22">
        <v>0.2</v>
      </c>
    </row>
    <row r="12" spans="1:9" ht="17.25" customHeight="1" x14ac:dyDescent="0.2">
      <c r="B12" s="19" t="s">
        <v>7</v>
      </c>
      <c r="C12" s="39" t="s">
        <v>33</v>
      </c>
      <c r="D12" s="19" t="s">
        <v>19</v>
      </c>
      <c r="E12" s="52">
        <f ca="1">TODAY()-25</f>
        <v>41630</v>
      </c>
      <c r="F12" s="52">
        <f ca="1">TODAY()+(ROW(A5)*10)-25</f>
        <v>41680</v>
      </c>
      <c r="G12" s="41">
        <f>Тапсырмалар[[#This Row],[Пайыз]]</f>
        <v>0.5</v>
      </c>
      <c r="H12" s="22">
        <v>0.5</v>
      </c>
    </row>
    <row r="13" spans="1:9" ht="17.25" customHeight="1" x14ac:dyDescent="0.2">
      <c r="B13" s="19" t="s">
        <v>8</v>
      </c>
      <c r="C13" s="39" t="s">
        <v>33</v>
      </c>
      <c r="D13" s="19" t="s">
        <v>20</v>
      </c>
      <c r="E13" s="52">
        <f ca="1">TODAY()-34</f>
        <v>41621</v>
      </c>
      <c r="F13" s="52">
        <f t="shared" ca="1" si="0"/>
        <v>41700</v>
      </c>
      <c r="G13" s="41">
        <f>Тапсырмалар[[#This Row],[Пайыз]]</f>
        <v>0.3</v>
      </c>
      <c r="H13" s="22">
        <v>0.3</v>
      </c>
    </row>
    <row r="14" spans="1:9" ht="17.25" customHeight="1" x14ac:dyDescent="0.2">
      <c r="B14" s="19" t="s">
        <v>9</v>
      </c>
      <c r="C14" s="39" t="s">
        <v>33</v>
      </c>
      <c r="D14" s="19" t="s">
        <v>21</v>
      </c>
      <c r="E14" s="52">
        <f ca="1">TODAY()-22</f>
        <v>41633</v>
      </c>
      <c r="F14" s="52">
        <f t="shared" ca="1" si="0"/>
        <v>41710</v>
      </c>
      <c r="G14" s="41">
        <f>Тапсырмалар[[#This Row],[Пайыз]]</f>
        <v>0.35</v>
      </c>
      <c r="H14" s="22">
        <v>0.35</v>
      </c>
    </row>
    <row r="15" spans="1:9" ht="17.25" customHeight="1" x14ac:dyDescent="0.2">
      <c r="B15" s="19" t="s">
        <v>10</v>
      </c>
      <c r="C15" s="39" t="s">
        <v>33</v>
      </c>
      <c r="D15" s="19" t="s">
        <v>22</v>
      </c>
      <c r="E15" s="52">
        <f ca="1">TODAY()-10</f>
        <v>41645</v>
      </c>
      <c r="F15" s="52">
        <f t="shared" ca="1" si="0"/>
        <v>41720</v>
      </c>
      <c r="G15" s="41">
        <f>Тапсырмалар[[#This Row],[Пайыз]]</f>
        <v>0.4</v>
      </c>
      <c r="H15" s="22">
        <v>0.4</v>
      </c>
    </row>
    <row r="16" spans="1:9" ht="17.25" customHeight="1" x14ac:dyDescent="0.2">
      <c r="B16" s="19" t="s">
        <v>11</v>
      </c>
      <c r="C16" s="39" t="s">
        <v>33</v>
      </c>
      <c r="D16" s="19" t="s">
        <v>19</v>
      </c>
      <c r="E16" s="52">
        <f ca="1">TODAY()-10</f>
        <v>41645</v>
      </c>
      <c r="F16" s="52">
        <f t="shared" ca="1" si="0"/>
        <v>41730</v>
      </c>
      <c r="G16" s="41">
        <f>Тапсырмалар[[#This Row],[Пайыз]]</f>
        <v>0.75</v>
      </c>
      <c r="H16" s="22">
        <v>0.75</v>
      </c>
    </row>
    <row r="17" spans="2:8" ht="17.25" customHeight="1" x14ac:dyDescent="0.2">
      <c r="B17" s="19" t="s">
        <v>12</v>
      </c>
      <c r="C17" s="19" t="s">
        <v>34</v>
      </c>
      <c r="D17" s="19" t="s">
        <v>22</v>
      </c>
      <c r="E17" s="52">
        <f ca="1">TODAY()-50</f>
        <v>41605</v>
      </c>
      <c r="F17" s="52">
        <f t="shared" ca="1" si="0"/>
        <v>41740</v>
      </c>
      <c r="G17" s="41">
        <f>Тапсырмалар[[#This Row],[Пайыз]]</f>
        <v>0.5</v>
      </c>
      <c r="H17" s="22">
        <v>0.5</v>
      </c>
    </row>
    <row r="18" spans="2:8" ht="17.25" customHeight="1" x14ac:dyDescent="0.2">
      <c r="B18" s="19" t="s">
        <v>13</v>
      </c>
      <c r="C18" s="19" t="s">
        <v>34</v>
      </c>
      <c r="D18" s="19" t="s">
        <v>21</v>
      </c>
      <c r="E18" s="52">
        <f ca="1">TODAY()-13</f>
        <v>41642</v>
      </c>
      <c r="F18" s="52">
        <f t="shared" ca="1" si="0"/>
        <v>41750</v>
      </c>
      <c r="G18" s="41">
        <f>Тапсырмалар[[#This Row],[Пайыз]]</f>
        <v>0.55000000000000004</v>
      </c>
      <c r="H18" s="22">
        <v>0.55000000000000004</v>
      </c>
    </row>
    <row r="19" spans="2:8" ht="17.25" customHeight="1" x14ac:dyDescent="0.2">
      <c r="B19" s="19" t="s">
        <v>14</v>
      </c>
      <c r="C19" s="19" t="s">
        <v>35</v>
      </c>
      <c r="D19" s="19" t="s">
        <v>19</v>
      </c>
      <c r="E19" s="52">
        <f ca="1">TODAY()-28</f>
        <v>41627</v>
      </c>
      <c r="F19" s="52">
        <f t="shared" ca="1" si="0"/>
        <v>41760</v>
      </c>
      <c r="G19" s="41">
        <f>Тапсырмалар[[#This Row],[Пайыз]]</f>
        <v>0.6</v>
      </c>
      <c r="H19" s="22">
        <v>0.6</v>
      </c>
    </row>
    <row r="24" spans="2:8" ht="17.25" customHeight="1" x14ac:dyDescent="0.2">
      <c r="B24" s="10"/>
      <c r="C24" s="10"/>
      <c r="D24" s="10"/>
      <c r="E24" s="32"/>
      <c r="F24" s="32"/>
      <c r="G24" s="10"/>
      <c r="H24" s="10"/>
    </row>
    <row r="25" spans="2:8" ht="17.25" customHeight="1" x14ac:dyDescent="0.2">
      <c r="B25" s="39"/>
      <c r="C25" s="39"/>
      <c r="D25" s="39"/>
      <c r="E25" s="40"/>
      <c r="F25" s="40"/>
      <c r="G25" s="41"/>
      <c r="H25" s="42"/>
    </row>
    <row r="26" spans="2:8" ht="17.25" customHeight="1" x14ac:dyDescent="0.2">
      <c r="B26" s="39"/>
      <c r="C26" s="39"/>
      <c r="D26" s="39"/>
      <c r="E26" s="40"/>
      <c r="F26" s="40"/>
      <c r="G26" s="41"/>
      <c r="H26" s="42"/>
    </row>
    <row r="27" spans="2:8" ht="17.25" customHeight="1" x14ac:dyDescent="0.2">
      <c r="B27" s="19"/>
      <c r="C27" s="19"/>
      <c r="D27" s="19"/>
      <c r="E27" s="20"/>
      <c r="F27" s="20"/>
      <c r="G27" s="21"/>
      <c r="H27" s="22"/>
    </row>
    <row r="28" spans="2:8" ht="17.25" customHeight="1" x14ac:dyDescent="0.2">
      <c r="B28" s="19"/>
      <c r="C28" s="19"/>
      <c r="D28" s="19"/>
      <c r="E28" s="20"/>
      <c r="F28" s="20"/>
      <c r="G28" s="21"/>
      <c r="H28" s="22"/>
    </row>
    <row r="29" spans="2:8" ht="17.25" customHeight="1" x14ac:dyDescent="0.2">
      <c r="B29" s="19"/>
      <c r="C29" s="19"/>
      <c r="D29" s="19"/>
      <c r="E29" s="20"/>
      <c r="F29" s="20"/>
      <c r="G29" s="21"/>
      <c r="H29" s="22"/>
    </row>
    <row r="30" spans="2:8" ht="17.25" customHeight="1" x14ac:dyDescent="0.2">
      <c r="B30" s="19"/>
      <c r="C30" s="19"/>
      <c r="D30" s="19"/>
      <c r="E30" s="20"/>
      <c r="F30" s="20"/>
      <c r="G30" s="21"/>
      <c r="H30" s="22"/>
    </row>
    <row r="31" spans="2:8" ht="17.25" customHeight="1" x14ac:dyDescent="0.2">
      <c r="B31" s="19"/>
      <c r="C31" s="19"/>
      <c r="D31" s="19"/>
      <c r="E31" s="20"/>
      <c r="F31" s="20"/>
      <c r="G31" s="21"/>
      <c r="H31" s="22"/>
    </row>
    <row r="32" spans="2:8" ht="17.25" customHeight="1" x14ac:dyDescent="0.2">
      <c r="B32" s="19"/>
      <c r="C32" s="19"/>
      <c r="D32" s="19"/>
      <c r="E32" s="20"/>
      <c r="F32" s="20"/>
      <c r="G32" s="21"/>
      <c r="H32" s="22"/>
    </row>
    <row r="33" spans="2:8" ht="17.25" customHeight="1" x14ac:dyDescent="0.2">
      <c r="B33" s="19"/>
      <c r="C33" s="19"/>
      <c r="D33" s="19"/>
      <c r="E33" s="20"/>
      <c r="F33" s="20"/>
      <c r="G33" s="21"/>
      <c r="H33" s="22"/>
    </row>
    <row r="34" spans="2:8" ht="17.25" customHeight="1" x14ac:dyDescent="0.2">
      <c r="B34" s="19"/>
      <c r="C34" s="19"/>
      <c r="D34" s="19"/>
      <c r="E34" s="20"/>
      <c r="F34" s="20"/>
      <c r="G34" s="21"/>
      <c r="H34" s="22"/>
    </row>
    <row r="35" spans="2:8" ht="17.25" customHeight="1" x14ac:dyDescent="0.2">
      <c r="B35" s="19"/>
      <c r="C35" s="19"/>
      <c r="D35" s="19"/>
      <c r="E35" s="20"/>
      <c r="F35" s="20"/>
      <c r="G35" s="21"/>
      <c r="H35" s="22"/>
    </row>
    <row r="36" spans="2:8" ht="17.25" customHeight="1" x14ac:dyDescent="0.2">
      <c r="B36" s="19"/>
      <c r="C36" s="19"/>
      <c r="D36" s="19"/>
      <c r="E36" s="20"/>
      <c r="F36" s="20"/>
      <c r="G36" s="21"/>
      <c r="H36" s="22"/>
    </row>
  </sheetData>
  <mergeCells count="2">
    <mergeCell ref="C2:E2"/>
    <mergeCell ref="G1:H1"/>
  </mergeCells>
  <conditionalFormatting sqref="B8:H19">
    <cfRule type="expression" dxfId="109" priority="53" stopIfTrue="1">
      <formula>$G8=1</formula>
    </cfRule>
    <cfRule type="expression" dxfId="108" priority="54" stopIfTrue="1">
      <formula>(ЕрекшелеуЕрежесі)*($F8&lt;=TODAY()+КүнТексеру)*($F8&gt;=TODAY())</formula>
    </cfRule>
  </conditionalFormatting>
  <conditionalFormatting sqref="G8:G19">
    <cfRule type="dataBar" priority="65">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66">
      <colorScale>
        <cfvo type="percent" val="5"/>
        <cfvo type="percent" val="40"/>
        <cfvo type="percent" val="75"/>
        <color theme="7"/>
        <color theme="5"/>
        <color theme="6"/>
      </colorScale>
    </cfRule>
  </conditionalFormatting>
  <conditionalFormatting sqref="G2:G3">
    <cfRule type="colorScale" priority="7">
      <colorScale>
        <cfvo type="min"/>
        <cfvo type="percentile" val="50"/>
        <cfvo type="max"/>
        <color theme="7"/>
        <color theme="5"/>
        <color theme="6"/>
      </colorScale>
    </cfRule>
  </conditionalFormatting>
  <conditionalFormatting sqref="F2:H3">
    <cfRule type="colorScale" priority="6">
      <colorScale>
        <cfvo type="percent" val="5"/>
        <cfvo type="percent" val="40"/>
        <cfvo type="percent" val="75"/>
        <color theme="7"/>
        <color theme="5"/>
        <color theme="6"/>
      </colorScale>
    </cfRule>
  </conditionalFormatting>
  <conditionalFormatting sqref="C5">
    <cfRule type="expression" dxfId="107" priority="5">
      <formula>$D$5="ЕРЕКШЕЛЕНБЕГЕН"</formula>
    </cfRule>
  </conditionalFormatting>
  <conditionalFormatting sqref="B25:H36">
    <cfRule type="expression" dxfId="106" priority="1" stopIfTrue="1">
      <formula>$G25=1</formula>
    </cfRule>
    <cfRule type="expression" dxfId="105" priority="2" stopIfTrue="1">
      <formula>(ЕрекшелеуЕрежесі)*($F25&lt;=TODAY()+КүнТексеру)*($F25&gt;=TODAY())</formula>
    </cfRule>
  </conditionalFormatting>
  <conditionalFormatting sqref="G25:G36">
    <cfRule type="dataBar" priority="3">
      <dataBar showValue="0">
        <cfvo type="num" val="0"/>
        <cfvo type="num" val="1"/>
        <color theme="1" tint="0.249977111117893"/>
      </dataBar>
      <extLst>
        <ext xmlns:x14="http://schemas.microsoft.com/office/spreadsheetml/2009/9/main" uri="{B025F937-C7B1-47D3-B67F-A62EFF666E3E}">
          <x14:id>{6FCF353C-6A81-4077-AACF-70B31439E52D}</x14:id>
        </ext>
      </extLst>
    </cfRule>
    <cfRule type="colorScale" priority="4">
      <colorScale>
        <cfvo type="percent" val="5"/>
        <cfvo type="percent" val="40"/>
        <cfvo type="percent" val="75"/>
        <color theme="7"/>
        <color theme="5"/>
        <color theme="6"/>
      </colorScale>
    </cfRule>
  </conditionalFormatting>
  <dataValidations xWindow="395" yWindow="397" count="2">
    <dataValidation type="list" allowBlank="1" showInputMessage="1" promptTitle="Ерекшелеу кезеңі" prompt="Тапсырманы тапсыру күнін ерекшелеуге арналған аралықты таңдаңыз. " sqref="D5">
      <formula1>"ЕРЕКШЕЛЕНБЕГЕН,КҮНДЕР,АПТАЛАР,АЙЛАР"</formula1>
    </dataValidation>
    <dataValidation type="list" allowBlank="1" showInputMessage="1" promptTitle="Аралықты ерекшелеу" prompt="Тапсырманы тапсыру күнін ерекшелеуге арналған аралық мәнін таңдаңыз." sqref="C5">
      <formula1>"1,2,3,4,5,6,7,8,9,10,11,12,13,14,15,16,17,18,19,20,21,22,23,24,25,26,27,28,29,30"</formula1>
    </dataValidation>
  </dataValidations>
  <hyperlinks>
    <hyperlink ref="G1:H1" location="'Тапсырмаға қатысты мәліметтер'!A1" tooltip="Тапсырмаға қатысты мәліметтерді қарау үшін басу" display="ТАПСЫРМАҒА ҚАТЫСТЫ МӘЛІМЕТТЕР &gt;"/>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F10:F11 F13:F19"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G8:G19</xm:sqref>
        </x14:conditionalFormatting>
        <x14:conditionalFormatting xmlns:xm="http://schemas.microsoft.com/office/excel/2006/main">
          <x14:cfRule type="dataBar" id="{6FCF353C-6A81-4077-AACF-70B31439E52D}">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G25:G36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autoPageBreaks="0" fitToPage="1"/>
  </sheetPr>
  <dimension ref="A1:O77"/>
  <sheetViews>
    <sheetView showGridLines="0" zoomScaleNormal="100" workbookViewId="0">
      <selection activeCell="C13" sqref="C13"/>
    </sheetView>
  </sheetViews>
  <sheetFormatPr defaultRowHeight="15" customHeight="1" x14ac:dyDescent="0.2"/>
  <cols>
    <col min="1" max="1" width="2.5703125" style="12" customWidth="1"/>
    <col min="2" max="2" width="14.85546875" style="7" customWidth="1"/>
    <col min="3" max="3" width="18.140625" style="18" customWidth="1"/>
    <col min="4" max="4" width="21.85546875" style="17" customWidth="1"/>
    <col min="5" max="5" width="21.7109375" style="16" customWidth="1"/>
    <col min="6" max="6" width="18.42578125" style="16" customWidth="1"/>
    <col min="7" max="7" width="23.7109375" style="16" customWidth="1"/>
    <col min="8" max="8" width="2.5703125" customWidth="1"/>
    <col min="9" max="11" width="10.5703125" customWidth="1"/>
    <col min="12" max="12" width="13.7109375" customWidth="1"/>
    <col min="13" max="13" width="7.5703125" customWidth="1"/>
    <col min="14" max="14" width="9" customWidth="1"/>
    <col min="15" max="15" width="2.28515625" customWidth="1"/>
  </cols>
  <sheetData>
    <row r="1" spans="1:15" ht="37.5" customHeight="1" x14ac:dyDescent="0.55000000000000004">
      <c r="A1" s="13"/>
      <c r="B1" s="43" t="s">
        <v>30</v>
      </c>
      <c r="C1" s="8"/>
      <c r="D1" s="15"/>
      <c r="E1" s="15"/>
      <c r="F1" s="15"/>
      <c r="G1" s="9"/>
      <c r="H1" s="2"/>
      <c r="I1" s="2"/>
      <c r="J1" s="2"/>
      <c r="K1" s="2"/>
      <c r="L1" s="2"/>
      <c r="M1" s="57" t="s">
        <v>32</v>
      </c>
      <c r="N1" s="57"/>
      <c r="O1" s="57"/>
    </row>
    <row r="2" spans="1:15" ht="33.75" customHeight="1" x14ac:dyDescent="0.55000000000000004">
      <c r="A2" s="13"/>
      <c r="B2" s="23" t="s">
        <v>31</v>
      </c>
      <c r="C2" s="8"/>
      <c r="D2" s="15"/>
      <c r="E2" s="15"/>
      <c r="F2" s="15"/>
      <c r="G2" s="9"/>
      <c r="H2" s="6"/>
      <c r="I2" s="6"/>
      <c r="J2" s="2"/>
      <c r="K2" s="2"/>
      <c r="L2" s="2"/>
      <c r="M2" s="2"/>
      <c r="N2" s="1"/>
      <c r="O2" s="2"/>
    </row>
    <row r="3" spans="1:15" ht="15" customHeight="1" x14ac:dyDescent="0.2">
      <c r="A3" s="14"/>
    </row>
    <row r="4" spans="1:15" ht="23.25" x14ac:dyDescent="0.2">
      <c r="A4" s="11"/>
      <c r="B4" s="47" t="s">
        <v>18</v>
      </c>
      <c r="C4" s="47" t="s">
        <v>16</v>
      </c>
      <c r="D4" s="47" t="s">
        <v>2</v>
      </c>
      <c r="E4" s="47" t="s">
        <v>23</v>
      </c>
      <c r="F4" s="47" t="s">
        <v>25</v>
      </c>
      <c r="G4" s="47" t="s">
        <v>28</v>
      </c>
    </row>
    <row r="5" spans="1:15" ht="15.75" x14ac:dyDescent="0.2">
      <c r="B5" s="58" t="s">
        <v>22</v>
      </c>
      <c r="C5" s="50" t="s">
        <v>33</v>
      </c>
      <c r="D5" s="50" t="s">
        <v>10</v>
      </c>
      <c r="E5" s="48">
        <v>41642</v>
      </c>
      <c r="F5" s="48">
        <v>41717</v>
      </c>
      <c r="G5" s="49">
        <v>0.4</v>
      </c>
    </row>
    <row r="6" spans="1:15" ht="15.75" x14ac:dyDescent="0.2">
      <c r="B6" s="59"/>
      <c r="C6" s="50" t="s">
        <v>34</v>
      </c>
      <c r="D6" s="50" t="s">
        <v>12</v>
      </c>
      <c r="E6" s="48">
        <v>41602</v>
      </c>
      <c r="F6" s="48">
        <v>41737</v>
      </c>
      <c r="G6" s="49">
        <v>0.5</v>
      </c>
    </row>
    <row r="7" spans="1:15" ht="15.75" x14ac:dyDescent="0.2">
      <c r="B7" s="58" t="s">
        <v>20</v>
      </c>
      <c r="C7" s="58" t="s">
        <v>33</v>
      </c>
      <c r="D7" s="50" t="s">
        <v>4</v>
      </c>
      <c r="E7" s="48">
        <v>41632</v>
      </c>
      <c r="F7" s="48">
        <v>41647</v>
      </c>
      <c r="G7" s="49">
        <v>0.1</v>
      </c>
    </row>
    <row r="8" spans="1:15" ht="15.75" x14ac:dyDescent="0.2">
      <c r="B8" s="59"/>
      <c r="C8" s="59"/>
      <c r="D8" s="50" t="s">
        <v>5</v>
      </c>
      <c r="E8" s="48">
        <v>41637</v>
      </c>
      <c r="F8" s="48">
        <v>41667</v>
      </c>
      <c r="G8" s="49">
        <v>0.8</v>
      </c>
    </row>
    <row r="9" spans="1:15" ht="15.75" x14ac:dyDescent="0.2">
      <c r="B9" s="59"/>
      <c r="C9" s="59"/>
      <c r="D9" s="50" t="s">
        <v>8</v>
      </c>
      <c r="E9" s="48">
        <v>41618</v>
      </c>
      <c r="F9" s="48">
        <v>41697</v>
      </c>
      <c r="G9" s="49">
        <v>0.3</v>
      </c>
    </row>
    <row r="10" spans="1:15" ht="15.75" x14ac:dyDescent="0.2">
      <c r="B10" s="58" t="s">
        <v>19</v>
      </c>
      <c r="C10" s="59" t="s">
        <v>33</v>
      </c>
      <c r="D10" s="50" t="s">
        <v>3</v>
      </c>
      <c r="E10" s="48">
        <v>41622</v>
      </c>
      <c r="F10" s="48">
        <v>41637</v>
      </c>
      <c r="G10" s="49">
        <v>1</v>
      </c>
    </row>
    <row r="11" spans="1:15" ht="15.75" x14ac:dyDescent="0.2">
      <c r="B11" s="59"/>
      <c r="C11" s="59"/>
      <c r="D11" s="50" t="s">
        <v>7</v>
      </c>
      <c r="E11" s="48">
        <v>41627</v>
      </c>
      <c r="F11" s="48">
        <v>41677</v>
      </c>
      <c r="G11" s="49">
        <v>0.5</v>
      </c>
    </row>
    <row r="12" spans="1:15" ht="15.75" x14ac:dyDescent="0.2">
      <c r="B12" s="59"/>
      <c r="C12" s="59"/>
      <c r="D12" s="50" t="s">
        <v>11</v>
      </c>
      <c r="E12" s="48">
        <v>41642</v>
      </c>
      <c r="F12" s="48">
        <v>41727</v>
      </c>
      <c r="G12" s="49">
        <v>0.75</v>
      </c>
    </row>
    <row r="13" spans="1:15" ht="15.75" x14ac:dyDescent="0.2">
      <c r="B13" s="59"/>
      <c r="C13" s="50" t="s">
        <v>35</v>
      </c>
      <c r="D13" s="50" t="s">
        <v>14</v>
      </c>
      <c r="E13" s="48">
        <v>41624</v>
      </c>
      <c r="F13" s="48">
        <v>41757</v>
      </c>
      <c r="G13" s="49">
        <v>0.6</v>
      </c>
    </row>
    <row r="14" spans="1:15" ht="15.75" x14ac:dyDescent="0.2">
      <c r="B14" s="58" t="s">
        <v>21</v>
      </c>
      <c r="C14" s="58" t="s">
        <v>33</v>
      </c>
      <c r="D14" s="50" t="s">
        <v>6</v>
      </c>
      <c r="E14" s="48">
        <v>41592</v>
      </c>
      <c r="F14" s="48">
        <v>41702</v>
      </c>
      <c r="G14" s="49">
        <v>0.2</v>
      </c>
    </row>
    <row r="15" spans="1:15" ht="15.75" x14ac:dyDescent="0.2">
      <c r="B15" s="59"/>
      <c r="C15" s="59"/>
      <c r="D15" s="50" t="s">
        <v>9</v>
      </c>
      <c r="E15" s="48">
        <v>41630</v>
      </c>
      <c r="F15" s="48">
        <v>41707</v>
      </c>
      <c r="G15" s="49">
        <v>0.35</v>
      </c>
    </row>
    <row r="16" spans="1:15" ht="15.75" x14ac:dyDescent="0.2">
      <c r="B16" s="59"/>
      <c r="C16" s="50" t="s">
        <v>34</v>
      </c>
      <c r="D16" s="50" t="s">
        <v>13</v>
      </c>
      <c r="E16" s="48">
        <v>41639</v>
      </c>
      <c r="F16" s="48">
        <v>41747</v>
      </c>
      <c r="G16" s="49">
        <v>0.55000000000000004</v>
      </c>
    </row>
    <row r="17" spans="2:9" ht="15.75" x14ac:dyDescent="0.2">
      <c r="B17"/>
      <c r="C17"/>
      <c r="D17"/>
      <c r="E17"/>
      <c r="F17"/>
      <c r="G17"/>
    </row>
    <row r="18" spans="2:9" ht="15.75" x14ac:dyDescent="0.2">
      <c r="B18"/>
      <c r="C18"/>
      <c r="D18"/>
      <c r="E18"/>
      <c r="F18"/>
      <c r="G18"/>
    </row>
    <row r="19" spans="2:9" ht="15.75" x14ac:dyDescent="0.2">
      <c r="B19"/>
      <c r="C19"/>
      <c r="D19"/>
      <c r="E19"/>
      <c r="F19"/>
      <c r="G19"/>
    </row>
    <row r="20" spans="2:9" ht="15" customHeight="1" x14ac:dyDescent="0.2">
      <c r="B20"/>
      <c r="C20"/>
      <c r="D20" s="44"/>
      <c r="E20" s="46"/>
      <c r="F20" s="46"/>
      <c r="G20" s="46"/>
      <c r="H20" s="46"/>
      <c r="I20" s="46"/>
    </row>
    <row r="21" spans="2:9" ht="15" customHeight="1" x14ac:dyDescent="0.2">
      <c r="B21"/>
      <c r="C21"/>
      <c r="D21" s="55"/>
      <c r="E21" s="55"/>
      <c r="F21" s="44"/>
      <c r="G21" s="4"/>
      <c r="H21" s="4"/>
      <c r="I21" s="5"/>
    </row>
    <row r="22" spans="2:9" ht="15" customHeight="1" x14ac:dyDescent="0.2">
      <c r="B22"/>
      <c r="C22"/>
      <c r="D22" s="55"/>
      <c r="E22" s="56"/>
      <c r="F22" s="44"/>
      <c r="G22" s="4"/>
      <c r="H22" s="4"/>
      <c r="I22" s="5"/>
    </row>
    <row r="23" spans="2:9" ht="15" customHeight="1" x14ac:dyDescent="0.2">
      <c r="B23"/>
      <c r="C23"/>
      <c r="D23" s="55"/>
      <c r="E23" s="56"/>
      <c r="F23" s="44"/>
      <c r="G23" s="4"/>
      <c r="H23" s="4"/>
      <c r="I23" s="5"/>
    </row>
    <row r="24" spans="2:9" ht="15" customHeight="1" x14ac:dyDescent="0.2">
      <c r="B24"/>
      <c r="C24"/>
      <c r="D24" s="55"/>
      <c r="E24" s="44"/>
      <c r="F24" s="44"/>
      <c r="G24" s="4"/>
      <c r="H24" s="4"/>
      <c r="I24" s="5"/>
    </row>
    <row r="25" spans="2:9" ht="15" customHeight="1" x14ac:dyDescent="0.2">
      <c r="B25"/>
      <c r="C25"/>
      <c r="D25" s="55"/>
      <c r="E25" s="55"/>
      <c r="F25" s="44"/>
      <c r="G25" s="4"/>
      <c r="H25" s="4"/>
      <c r="I25" s="5"/>
    </row>
    <row r="26" spans="2:9" ht="15" customHeight="1" x14ac:dyDescent="0.2">
      <c r="B26"/>
      <c r="C26"/>
      <c r="D26" s="55"/>
      <c r="E26" s="56"/>
      <c r="F26" s="44"/>
      <c r="G26" s="4"/>
      <c r="H26" s="4"/>
      <c r="I26" s="5"/>
    </row>
    <row r="27" spans="2:9" ht="15" customHeight="1" x14ac:dyDescent="0.2">
      <c r="B27"/>
      <c r="C27"/>
      <c r="D27" s="55"/>
      <c r="E27" s="56"/>
      <c r="F27" s="44"/>
      <c r="G27" s="4"/>
      <c r="H27" s="4"/>
      <c r="I27" s="5"/>
    </row>
    <row r="28" spans="2:9" ht="15" customHeight="1" x14ac:dyDescent="0.2">
      <c r="B28"/>
      <c r="C28"/>
      <c r="D28" s="55"/>
      <c r="E28" s="56"/>
      <c r="F28" s="44"/>
      <c r="G28" s="4"/>
      <c r="H28" s="4"/>
      <c r="I28" s="5"/>
    </row>
    <row r="29" spans="2:9" ht="15" customHeight="1" x14ac:dyDescent="0.2">
      <c r="B29"/>
      <c r="C29"/>
      <c r="D29" s="55"/>
      <c r="E29" s="56"/>
      <c r="F29" s="44"/>
      <c r="G29" s="4"/>
      <c r="H29" s="4"/>
      <c r="I29" s="5"/>
    </row>
    <row r="30" spans="2:9" ht="15" customHeight="1" x14ac:dyDescent="0.2">
      <c r="B30"/>
      <c r="C30"/>
      <c r="D30" s="55"/>
      <c r="E30" s="44"/>
      <c r="F30" s="44"/>
      <c r="G30" s="4"/>
      <c r="H30" s="4"/>
      <c r="I30" s="5"/>
    </row>
    <row r="31" spans="2:9" ht="15" customHeight="1" x14ac:dyDescent="0.2">
      <c r="B31"/>
      <c r="C31"/>
      <c r="D31" s="55"/>
      <c r="E31" s="44"/>
      <c r="F31" s="44"/>
      <c r="G31" s="4"/>
      <c r="H31" s="4"/>
      <c r="I31" s="5"/>
    </row>
    <row r="32" spans="2:9" ht="15" customHeight="1" x14ac:dyDescent="0.2">
      <c r="B32"/>
      <c r="C32"/>
      <c r="D32" s="55"/>
      <c r="E32" s="44"/>
      <c r="F32" s="44"/>
      <c r="G32" s="4"/>
      <c r="H32" s="4"/>
      <c r="I32" s="5"/>
    </row>
    <row r="33" spans="2:5" ht="15" customHeight="1" x14ac:dyDescent="0.2">
      <c r="B33"/>
      <c r="C33"/>
      <c r="D33"/>
      <c r="E33"/>
    </row>
    <row r="34" spans="2:5" ht="15" customHeight="1" x14ac:dyDescent="0.2">
      <c r="B34"/>
      <c r="C34"/>
      <c r="D34"/>
      <c r="E34"/>
    </row>
    <row r="35" spans="2:5" ht="15" customHeight="1" x14ac:dyDescent="0.2">
      <c r="B35"/>
      <c r="C35"/>
      <c r="D35"/>
      <c r="E35"/>
    </row>
    <row r="36" spans="2:5" ht="15" customHeight="1" x14ac:dyDescent="0.2">
      <c r="B36"/>
      <c r="C36"/>
      <c r="D36"/>
      <c r="E36"/>
    </row>
    <row r="37" spans="2:5" ht="15" customHeight="1" x14ac:dyDescent="0.2">
      <c r="B37"/>
      <c r="C37"/>
      <c r="D37"/>
      <c r="E37"/>
    </row>
    <row r="38" spans="2:5" ht="15" customHeight="1" x14ac:dyDescent="0.2">
      <c r="B38"/>
      <c r="C38"/>
      <c r="D38"/>
      <c r="E38"/>
    </row>
    <row r="39" spans="2:5" ht="15" customHeight="1" x14ac:dyDescent="0.2">
      <c r="B39"/>
      <c r="C39"/>
      <c r="D39"/>
      <c r="E39"/>
    </row>
    <row r="40" spans="2:5" ht="15" customHeight="1" x14ac:dyDescent="0.2">
      <c r="B40"/>
      <c r="C40"/>
      <c r="D40"/>
      <c r="E40"/>
    </row>
    <row r="41" spans="2:5" ht="15" customHeight="1" x14ac:dyDescent="0.2">
      <c r="B41"/>
      <c r="C41"/>
      <c r="D41"/>
      <c r="E41"/>
    </row>
    <row r="42" spans="2:5" ht="15" customHeight="1" x14ac:dyDescent="0.2">
      <c r="B42"/>
      <c r="C42"/>
      <c r="D42"/>
    </row>
    <row r="43" spans="2:5" ht="15" customHeight="1" x14ac:dyDescent="0.2">
      <c r="B43"/>
      <c r="C43"/>
      <c r="D43"/>
    </row>
    <row r="44" spans="2:5" ht="15" customHeight="1" x14ac:dyDescent="0.2">
      <c r="B44"/>
      <c r="C44"/>
      <c r="D44"/>
    </row>
    <row r="45" spans="2:5" ht="15" customHeight="1" x14ac:dyDescent="0.2">
      <c r="B45"/>
      <c r="C45"/>
      <c r="D45"/>
    </row>
    <row r="46" spans="2:5" ht="15" customHeight="1" x14ac:dyDescent="0.2">
      <c r="B46"/>
      <c r="C46"/>
      <c r="D46"/>
    </row>
    <row r="47" spans="2:5" ht="15" customHeight="1" x14ac:dyDescent="0.2">
      <c r="B47"/>
      <c r="C47"/>
      <c r="D47"/>
    </row>
    <row r="48" spans="2:5" ht="15" customHeight="1" x14ac:dyDescent="0.2">
      <c r="B48"/>
      <c r="C48"/>
      <c r="D48"/>
    </row>
    <row r="49" spans="2:4" ht="15" customHeight="1" x14ac:dyDescent="0.2">
      <c r="B49"/>
      <c r="C49"/>
      <c r="D49"/>
    </row>
    <row r="50" spans="2:4" ht="15" customHeight="1" x14ac:dyDescent="0.2">
      <c r="B50"/>
      <c r="C50"/>
      <c r="D50"/>
    </row>
    <row r="51" spans="2:4" ht="15" customHeight="1" x14ac:dyDescent="0.2">
      <c r="B51"/>
      <c r="C51"/>
      <c r="D51"/>
    </row>
    <row r="52" spans="2:4" ht="15" customHeight="1" x14ac:dyDescent="0.2">
      <c r="B52"/>
      <c r="C52"/>
      <c r="D52"/>
    </row>
    <row r="53" spans="2:4" ht="15" customHeight="1" x14ac:dyDescent="0.2">
      <c r="B53"/>
      <c r="C53"/>
      <c r="D53"/>
    </row>
    <row r="54" spans="2:4" ht="15" customHeight="1" x14ac:dyDescent="0.2">
      <c r="B54"/>
      <c r="C54"/>
    </row>
    <row r="55" spans="2:4" ht="15" customHeight="1" x14ac:dyDescent="0.2">
      <c r="B55"/>
      <c r="C55"/>
    </row>
    <row r="56" spans="2:4" ht="15" customHeight="1" x14ac:dyDescent="0.2">
      <c r="B56"/>
      <c r="C56"/>
    </row>
    <row r="57" spans="2:4" ht="15" customHeight="1" x14ac:dyDescent="0.2">
      <c r="B57"/>
      <c r="C57"/>
    </row>
    <row r="58" spans="2:4" ht="15" customHeight="1" x14ac:dyDescent="0.2">
      <c r="B58"/>
      <c r="C58"/>
    </row>
    <row r="59" spans="2:4" ht="15" customHeight="1" x14ac:dyDescent="0.2">
      <c r="B59"/>
      <c r="C59"/>
    </row>
    <row r="60" spans="2:4" ht="15" customHeight="1" x14ac:dyDescent="0.2">
      <c r="B60"/>
      <c r="C60"/>
    </row>
    <row r="61" spans="2:4" ht="15" customHeight="1" x14ac:dyDescent="0.2">
      <c r="B61"/>
      <c r="C61"/>
    </row>
    <row r="62" spans="2:4" ht="15" customHeight="1" x14ac:dyDescent="0.2">
      <c r="B62"/>
      <c r="C62"/>
    </row>
    <row r="63" spans="2:4" ht="15" customHeight="1" x14ac:dyDescent="0.2">
      <c r="B63"/>
      <c r="C63"/>
    </row>
    <row r="64" spans="2:4" ht="15" customHeight="1" x14ac:dyDescent="0.2">
      <c r="B64"/>
      <c r="C64"/>
    </row>
    <row r="65" spans="2:3" ht="15" customHeight="1" x14ac:dyDescent="0.2">
      <c r="B65"/>
      <c r="C65"/>
    </row>
    <row r="66" spans="2:3" ht="15" customHeight="1" x14ac:dyDescent="0.2">
      <c r="B66"/>
    </row>
    <row r="67" spans="2:3" ht="15" customHeight="1" x14ac:dyDescent="0.2">
      <c r="B67"/>
    </row>
    <row r="68" spans="2:3" ht="15" customHeight="1" x14ac:dyDescent="0.2">
      <c r="B68"/>
    </row>
    <row r="69" spans="2:3" ht="15" customHeight="1" x14ac:dyDescent="0.2">
      <c r="B69"/>
    </row>
    <row r="70" spans="2:3" ht="15" customHeight="1" x14ac:dyDescent="0.2">
      <c r="B70"/>
    </row>
    <row r="71" spans="2:3" ht="15" customHeight="1" x14ac:dyDescent="0.2">
      <c r="B71"/>
    </row>
    <row r="72" spans="2:3" ht="15" customHeight="1" x14ac:dyDescent="0.2">
      <c r="B72"/>
    </row>
    <row r="73" spans="2:3" ht="15" customHeight="1" x14ac:dyDescent="0.2">
      <c r="B73"/>
    </row>
    <row r="74" spans="2:3" ht="15" customHeight="1" x14ac:dyDescent="0.2">
      <c r="B74"/>
    </row>
    <row r="75" spans="2:3" ht="15" customHeight="1" x14ac:dyDescent="0.2">
      <c r="B75"/>
    </row>
    <row r="76" spans="2:3" ht="15" customHeight="1" x14ac:dyDescent="0.2">
      <c r="B76"/>
    </row>
    <row r="77" spans="2:3" ht="15" customHeight="1" x14ac:dyDescent="0.2">
      <c r="B77"/>
    </row>
  </sheetData>
  <mergeCells count="13">
    <mergeCell ref="M1:O1"/>
    <mergeCell ref="B5:B6"/>
    <mergeCell ref="B7:B9"/>
    <mergeCell ref="B10:B13"/>
    <mergeCell ref="B14:B16"/>
    <mergeCell ref="C7:C12"/>
    <mergeCell ref="C14:C15"/>
    <mergeCell ref="D21:D24"/>
    <mergeCell ref="D25:D27"/>
    <mergeCell ref="D28:D30"/>
    <mergeCell ref="D31:D32"/>
    <mergeCell ref="E21:E23"/>
    <mergeCell ref="E25:E29"/>
  </mergeCells>
  <hyperlinks>
    <hyperlink ref="L1:N1" location="'Assignment Schedule'!A1" tooltip="Кестені көру үшін басу" display="&lt; ТАПСЫРМА КЕСТЕСІ"/>
    <hyperlink ref="M1:N1" location="'Тапсырма кестесі'!A1" tooltip="Кестені көру үшін басу" display="&lt; ТАПСЫРМА КЕСТЕСІ"/>
  </hyperlinks>
  <printOptions horizontalCentered="1"/>
  <pageMargins left="0.25" right="0.25" top="0.75" bottom="0.75" header="0.3" footer="0.3"/>
  <pageSetup paperSize="9" fitToHeight="0" orientation="landscape"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Парақтар</vt:lpstr>
      </vt:variant>
      <vt:variant>
        <vt:i4>2</vt:i4>
      </vt:variant>
      <vt:variant>
        <vt:lpstr>Атаулы ауқымдар</vt:lpstr>
      </vt:variant>
      <vt:variant>
        <vt:i4>3</vt:i4>
      </vt:variant>
    </vt:vector>
  </HeadingPairs>
  <TitlesOfParts>
    <vt:vector size="5" baseType="lpstr">
      <vt:lpstr>Тапсырма кестесі</vt:lpstr>
      <vt:lpstr>Тапсырмаға қатысты мәліметтер</vt:lpstr>
      <vt:lpstr>'Тапсырмаға қатысты мәліметтер'!Print_Area</vt:lpstr>
      <vt:lpstr>'Тапсырма кестесі'!Print_Titles</vt:lpstr>
      <vt:lpstr>'Тапсырмаға қатысты мәліметтер'!Print_Titles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Pavel Kohoutek</cp:lastModifiedBy>
  <cp:lastPrinted>2014-01-13T10:09:49Z</cp:lastPrinted>
  <dcterms:created xsi:type="dcterms:W3CDTF">2013-11-23T00:23:15Z</dcterms:created>
  <dcterms:modified xsi:type="dcterms:W3CDTF">2014-01-16T08:52:12Z</dcterms:modified>
</cp:coreProperties>
</file>