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THakl\Gemini templates\FY14Dec01-Excel-fix\03_Checked&amp;Ready_For_Testing\_Testing\KKZ\"/>
    </mc:Choice>
  </mc:AlternateContent>
  <bookViews>
    <workbookView xWindow="0" yWindow="0" windowWidth="28800" windowHeight="14385"/>
  </bookViews>
  <sheets>
    <sheet name="Апталық тапсырмалар кестесі" sheetId="1" r:id="rId1"/>
    <sheet name="Тапсырмалар тізімі" sheetId="2" r:id="rId2"/>
  </sheets>
  <definedNames>
    <definedName name="_xlnm.Print_Area" localSheetId="0">'Апталық тапсырмалар кестесі'!$B$2:$M$13</definedName>
    <definedName name="WeekOf">'Апталық тапсырмалар кестесі'!#REF!</definedName>
    <definedName name="WhoField">'Тапсырмалар тізімі'!$C$6:$C$14</definedName>
    <definedName name="WhoLookup">OFFSET(#REF!,,,COUNT(#REF!),1)</definedName>
    <definedName name="Басталу_күні">'Апталық тапсырмалар кестесі'!$O$4</definedName>
    <definedName name="Шоу_аты">'Апталық тапсырмалар кестесі'!#REF!</definedName>
  </definedNames>
  <calcPr calcId="152511"/>
</workbook>
</file>

<file path=xl/calcChain.xml><?xml version="1.0" encoding="utf-8"?>
<calcChain xmlns="http://schemas.openxmlformats.org/spreadsheetml/2006/main">
  <c r="H7" i="1" l="1"/>
  <c r="K7" i="1" s="1"/>
  <c r="E6" i="1"/>
  <c r="E6" i="2" l="1"/>
  <c r="E7" i="2"/>
  <c r="E8" i="2"/>
  <c r="E9" i="2"/>
  <c r="E10" i="2"/>
  <c r="E11" i="2"/>
  <c r="E12" i="2"/>
  <c r="E13" i="2"/>
  <c r="E14" i="2"/>
  <c r="K13" i="1" l="1"/>
  <c r="H12" i="1"/>
  <c r="E11" i="1"/>
  <c r="K9" i="1"/>
  <c r="E12" i="1"/>
  <c r="K10" i="1"/>
  <c r="E13" i="1"/>
  <c r="K11" i="1"/>
  <c r="H10" i="1"/>
  <c r="E9" i="1"/>
  <c r="H8" i="1"/>
  <c r="H9" i="1"/>
  <c r="K12" i="1"/>
  <c r="H11" i="1"/>
  <c r="E10" i="1"/>
  <c r="K8" i="1"/>
  <c r="H13" i="1"/>
  <c r="E8" i="1"/>
  <c r="E7" i="1"/>
  <c r="H6" i="1" l="1"/>
  <c r="K6" i="1" l="1"/>
  <c r="L7" i="1"/>
  <c r="L12" i="1" l="1"/>
  <c r="L9" i="1"/>
  <c r="L13" i="1"/>
  <c r="L10" i="1"/>
  <c r="L8" i="1"/>
  <c r="L11" i="1"/>
  <c r="L6" i="1"/>
  <c r="M7" i="1"/>
  <c r="N7" i="1" l="1"/>
  <c r="M11" i="1"/>
  <c r="M8" i="1"/>
  <c r="M9" i="1"/>
  <c r="M13" i="1"/>
  <c r="M12" i="1"/>
  <c r="M10" i="1"/>
  <c r="O7" i="1"/>
  <c r="N6" i="1"/>
  <c r="M6" i="1"/>
  <c r="O13" i="1" l="1"/>
  <c r="O8" i="1"/>
  <c r="O11" i="1"/>
  <c r="O9" i="1"/>
  <c r="O10" i="1"/>
  <c r="O12" i="1"/>
  <c r="N11" i="1"/>
  <c r="N9" i="1"/>
  <c r="N8" i="1"/>
  <c r="N12" i="1"/>
  <c r="N13" i="1"/>
  <c r="N10" i="1"/>
  <c r="O6" i="1"/>
</calcChain>
</file>

<file path=xl/comments1.xml><?xml version="1.0" encoding="utf-8"?>
<comments xmlns="http://schemas.openxmlformats.org/spreadsheetml/2006/main">
  <authors>
    <author>Автор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 xml:space="preserve">Апталық кесте кеңесі: </t>
        </r>
        <r>
          <rPr>
            <sz val="9"/>
            <color indexed="81"/>
            <rFont val="Tahoma"/>
            <family val="2"/>
          </rPr>
          <t>Бұл кесте аптаңызды жоспарлауға көмектесетін қысқа кестені көрсетеді. Кестенің басталу күнін енгізіп, тапсырмалар күнтізбесін автоматты түрде жаңарту үшін "Тапсырмалар тізімі" кестесіндегі әрбір сынып үшін тапсырмалар енгізіңіз.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Апталық тапсырма кестесінің кеңесі: </t>
        </r>
        <r>
          <rPr>
            <sz val="9"/>
            <color indexed="81"/>
            <rFont val="Tahoma"/>
            <family val="2"/>
          </rPr>
          <t>Апталық сынып кестесінде тағайындау/тапсырма көрсетілуі үшін сынып "Апталық тапсырма кестесі" парағының "В" бағанындағы сынып атауымен сәйкес болуы керек.</t>
        </r>
      </text>
    </comment>
  </commentList>
</comments>
</file>

<file path=xl/sharedStrings.xml><?xml version="1.0" encoding="utf-8"?>
<sst xmlns="http://schemas.openxmlformats.org/spreadsheetml/2006/main" count="41" uniqueCount="31">
  <si>
    <t>ТАПСЫРМАЛАР КЕСТЕСІ</t>
  </si>
  <si>
    <t>Тапсырмалар тізіміне &gt;</t>
  </si>
  <si>
    <t xml:space="preserve"> Кестенің басталу күні:</t>
  </si>
  <si>
    <t>АҒЫ 101</t>
  </si>
  <si>
    <t>СУР 101</t>
  </si>
  <si>
    <t>МАТ 101</t>
  </si>
  <si>
    <t>ӘДЕ 101</t>
  </si>
  <si>
    <t>ТАР 101</t>
  </si>
  <si>
    <t>БАСҚА</t>
  </si>
  <si>
    <t>&lt; Апталық тапсырма кестесіне</t>
  </si>
  <si>
    <t>ТАПСЫРМАЛАР ТІЗІМІ</t>
  </si>
  <si>
    <t>Күн</t>
  </si>
  <si>
    <t>Сынып</t>
  </si>
  <si>
    <t>Тағайындау/тапсырма</t>
  </si>
  <si>
    <t>Сәйкес деректер</t>
  </si>
  <si>
    <t>56-жұмыс парағы (тек тақ сандар) және бейсенбі күнгі сынаққа дайындалу</t>
  </si>
  <si>
    <t>Зертханалық жұмысқа дайындалу</t>
  </si>
  <si>
    <t>5 - 8 тарау, сынақ</t>
  </si>
  <si>
    <t>Сынаққа дайындалу</t>
  </si>
  <si>
    <t>Зерттеу тобы үшін пиццаға тапсырыс беру</t>
  </si>
  <si>
    <t>Эссе жобасын жасау</t>
  </si>
  <si>
    <t>А</t>
  </si>
  <si>
    <t>П</t>
  </si>
  <si>
    <t>Т</t>
  </si>
  <si>
    <t>Л</t>
  </si>
  <si>
    <t>Ы</t>
  </si>
  <si>
    <t>Қ</t>
  </si>
  <si>
    <t>Тексеру үшін бөлмені тазалау</t>
  </si>
  <si>
    <t>90-бет және Жұма күнгі сынақ үшін 5-тарауды қарап шығу</t>
  </si>
  <si>
    <t>78 - 88 беттер және 4-тарауды белгілеу</t>
  </si>
  <si>
    <t>КӨКТЕМ,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</si>
</sst>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aaaa"/>
  </numFmts>
  <fonts count="17" x14ac:knownFonts="1">
    <font>
      <sz val="9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9.9917600024414813E-2"/>
      <name val="Calibri"/>
      <family val="1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4"/>
      <name val="Calibri"/>
      <family val="1"/>
      <scheme val="minor"/>
    </font>
    <font>
      <b/>
      <sz val="14"/>
      <color theme="0"/>
      <name val="Calibri"/>
      <family val="2"/>
      <scheme val="major"/>
    </font>
    <font>
      <u/>
      <sz val="9"/>
      <color theme="10"/>
      <name val="Calibri"/>
      <family val="2"/>
      <scheme val="minor"/>
    </font>
    <font>
      <b/>
      <sz val="11"/>
      <color theme="0"/>
      <name val="Calibri"/>
      <family val="2"/>
      <scheme val="major"/>
    </font>
    <font>
      <b/>
      <sz val="9"/>
      <color theme="3" tint="9.991760002441481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7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Protection="0">
      <alignment vertical="center"/>
    </xf>
    <xf numFmtId="0" fontId="13" fillId="2" borderId="0" applyNumberFormat="0" applyBorder="0" applyProtection="0">
      <alignment horizontal="left" vertical="center"/>
    </xf>
    <xf numFmtId="0" fontId="8" fillId="2" borderId="0" applyNumberFormat="0" applyProtection="0">
      <alignment horizontal="left" vertical="top"/>
    </xf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5" borderId="0" xfId="5" applyFill="1" applyBorder="1" applyAlignment="1">
      <alignment horizontal="left" indent="1"/>
    </xf>
    <xf numFmtId="0" fontId="0" fillId="5" borderId="0" xfId="0" applyFill="1"/>
    <xf numFmtId="0" fontId="1" fillId="5" borderId="0" xfId="0" applyFont="1" applyFill="1"/>
    <xf numFmtId="0" fontId="0" fillId="5" borderId="0" xfId="0" applyFill="1" applyBorder="1"/>
    <xf numFmtId="0" fontId="2" fillId="5" borderId="0" xfId="0" applyFont="1" applyFill="1"/>
    <xf numFmtId="0" fontId="6" fillId="2" borderId="1" xfId="1" applyBorder="1" applyAlignment="1">
      <alignment horizontal="center" vertical="center"/>
    </xf>
    <xf numFmtId="0" fontId="6" fillId="2" borderId="2" xfId="1" applyBorder="1" applyAlignment="1">
      <alignment horizontal="center" vertical="center"/>
    </xf>
    <xf numFmtId="0" fontId="6" fillId="2" borderId="3" xfId="1" applyBorder="1" applyAlignment="1">
      <alignment horizontal="center" vertical="center"/>
    </xf>
    <xf numFmtId="164" fontId="13" fillId="2" borderId="7" xfId="3" applyNumberFormat="1" applyBorder="1">
      <alignment horizontal="left" vertical="center"/>
    </xf>
    <xf numFmtId="0" fontId="7" fillId="0" borderId="0" xfId="2" applyFill="1">
      <alignment vertical="center"/>
    </xf>
    <xf numFmtId="0" fontId="9" fillId="5" borderId="0" xfId="0" applyFont="1" applyFill="1" applyAlignment="1">
      <alignment horizontal="right" vertical="center" indent="1"/>
    </xf>
    <xf numFmtId="164" fontId="13" fillId="2" borderId="6" xfId="3" applyNumberFormat="1" applyBorder="1">
      <alignment horizontal="left" vertical="center"/>
    </xf>
    <xf numFmtId="0" fontId="9" fillId="0" borderId="0" xfId="6" applyFont="1" applyAlignment="1">
      <alignment horizontal="left" vertical="top"/>
    </xf>
    <xf numFmtId="0" fontId="0" fillId="3" borderId="4" xfId="0" applyFont="1" applyFill="1" applyBorder="1" applyAlignment="1">
      <alignment horizontal="left" vertical="center" wrapText="1" indent="1"/>
    </xf>
    <xf numFmtId="0" fontId="0" fillId="4" borderId="4" xfId="0" applyFont="1" applyFill="1" applyBorder="1" applyAlignment="1">
      <alignment horizontal="left" vertical="center" wrapText="1" indent="1"/>
    </xf>
    <xf numFmtId="0" fontId="9" fillId="5" borderId="0" xfId="6" applyFont="1" applyFill="1" applyAlignment="1">
      <alignment horizontal="right" vertical="center" indent="1"/>
    </xf>
    <xf numFmtId="0" fontId="13" fillId="2" borderId="0" xfId="3" applyFont="1" applyFill="1" applyBorder="1" applyAlignment="1">
      <alignment horizontal="left" vertical="center"/>
    </xf>
    <xf numFmtId="0" fontId="16" fillId="0" borderId="12" xfId="0" applyFont="1" applyBorder="1" applyAlignment="1">
      <alignment vertical="center" wrapText="1"/>
    </xf>
    <xf numFmtId="14" fontId="16" fillId="0" borderId="1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left" vertical="center" wrapText="1"/>
    </xf>
    <xf numFmtId="0" fontId="15" fillId="2" borderId="14" xfId="4" applyFont="1" applyFill="1" applyBorder="1" applyAlignment="1">
      <alignment horizontal="left" vertical="center" wrapText="1"/>
    </xf>
    <xf numFmtId="14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4" xfId="0" applyFont="1" applyBorder="1" applyAlignment="1">
      <alignment vertical="center" wrapText="1"/>
    </xf>
    <xf numFmtId="14" fontId="16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vertical="center"/>
    </xf>
    <xf numFmtId="0" fontId="0" fillId="3" borderId="4" xfId="0" applyFont="1" applyFill="1" applyBorder="1" applyAlignment="1">
      <alignment horizontal="left" vertical="center" wrapText="1" indent="1"/>
    </xf>
    <xf numFmtId="0" fontId="0" fillId="4" borderId="4" xfId="0" applyFont="1" applyFill="1" applyBorder="1" applyAlignment="1">
      <alignment horizontal="left" vertical="center" wrapText="1" indent="1"/>
    </xf>
    <xf numFmtId="14" fontId="12" fillId="5" borderId="0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14" fontId="12" fillId="5" borderId="11" xfId="0" applyNumberFormat="1" applyFont="1" applyFill="1" applyBorder="1" applyAlignment="1">
      <alignment horizontal="center" vertical="center"/>
    </xf>
    <xf numFmtId="14" fontId="8" fillId="2" borderId="0" xfId="4" applyNumberFormat="1">
      <alignment horizontal="left" vertical="top"/>
    </xf>
    <xf numFmtId="14" fontId="8" fillId="2" borderId="10" xfId="4" applyNumberFormat="1" applyBorder="1">
      <alignment horizontal="left" vertical="top"/>
    </xf>
    <xf numFmtId="164" fontId="13" fillId="2" borderId="6" xfId="3" applyNumberFormat="1" applyBorder="1" applyAlignment="1">
      <alignment horizontal="left" vertical="center"/>
    </xf>
    <xf numFmtId="14" fontId="8" fillId="2" borderId="0" xfId="4" applyNumberFormat="1" applyAlignment="1">
      <alignment horizontal="left" vertical="top"/>
    </xf>
    <xf numFmtId="0" fontId="4" fillId="2" borderId="5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indent="1"/>
    </xf>
    <xf numFmtId="0" fontId="4" fillId="2" borderId="9" xfId="0" applyFont="1" applyFill="1" applyBorder="1" applyAlignment="1">
      <alignment horizontal="left" vertical="center" indent="1"/>
    </xf>
    <xf numFmtId="0" fontId="7" fillId="5" borderId="0" xfId="2" applyFill="1" applyAlignment="1">
      <alignment horizontal="left" vertical="top"/>
    </xf>
    <xf numFmtId="164" fontId="13" fillId="2" borderId="6" xfId="3" applyNumberFormat="1" applyBorder="1">
      <alignment horizontal="left" vertical="center"/>
    </xf>
    <xf numFmtId="14" fontId="8" fillId="2" borderId="9" xfId="4" applyNumberFormat="1" applyBorder="1">
      <alignment horizontal="left" vertical="top"/>
    </xf>
    <xf numFmtId="0" fontId="0" fillId="4" borderId="15" xfId="0" applyFont="1" applyFill="1" applyBorder="1" applyAlignment="1">
      <alignment horizontal="left" vertical="center" wrapText="1" indent="1"/>
    </xf>
    <xf numFmtId="0" fontId="0" fillId="4" borderId="16" xfId="0" applyFont="1" applyFill="1" applyBorder="1" applyAlignment="1">
      <alignment horizontal="left" vertical="center" wrapText="1" indent="1"/>
    </xf>
    <xf numFmtId="0" fontId="0" fillId="4" borderId="17" xfId="0" applyFont="1" applyFill="1" applyBorder="1" applyAlignment="1">
      <alignment horizontal="left" vertical="center" wrapText="1" indent="1"/>
    </xf>
    <xf numFmtId="0" fontId="0" fillId="3" borderId="4" xfId="0" applyFont="1" applyFill="1" applyBorder="1" applyAlignment="1">
      <alignment horizontal="left" vertical="center" wrapText="1" indent="1"/>
    </xf>
    <xf numFmtId="0" fontId="0" fillId="4" borderId="4" xfId="0" applyFont="1" applyFill="1" applyBorder="1" applyAlignment="1">
      <alignment horizontal="left" vertical="center" wrapText="1" indent="1"/>
    </xf>
    <xf numFmtId="0" fontId="0" fillId="3" borderId="15" xfId="0" applyFont="1" applyFill="1" applyBorder="1" applyAlignment="1">
      <alignment horizontal="left" vertical="center" wrapText="1" indent="1"/>
    </xf>
    <xf numFmtId="0" fontId="0" fillId="3" borderId="16" xfId="0" applyFont="1" applyFill="1" applyBorder="1" applyAlignment="1">
      <alignment horizontal="left" vertical="center" wrapText="1" indent="1"/>
    </xf>
    <xf numFmtId="0" fontId="0" fillId="3" borderId="17" xfId="0" applyFont="1" applyFill="1" applyBorder="1" applyAlignment="1">
      <alignment horizontal="left" vertical="center" wrapText="1" indent="1"/>
    </xf>
    <xf numFmtId="18" fontId="5" fillId="4" borderId="4" xfId="0" applyNumberFormat="1" applyFont="1" applyFill="1" applyBorder="1" applyAlignment="1">
      <alignment horizontal="left" vertical="center" indent="1"/>
    </xf>
    <xf numFmtId="18" fontId="5" fillId="3" borderId="4" xfId="0" applyNumberFormat="1" applyFont="1" applyFill="1" applyBorder="1" applyAlignment="1">
      <alignment horizontal="left" vertical="center" indent="1"/>
    </xf>
  </cellXfs>
  <cellStyles count="7">
    <cellStyle name="1-тақырып" xfId="2" builtinId="16" customBuiltin="1"/>
    <cellStyle name="2-тақырып" xfId="3" builtinId="17" customBuiltin="1"/>
    <cellStyle name="3-тақырып" xfId="4" builtinId="18" customBuiltin="1"/>
    <cellStyle name="4-тақырып" xfId="5" builtinId="19" customBuiltin="1"/>
    <cellStyle name="Еренсілтеме" xfId="6" builtinId="8"/>
    <cellStyle name="Қалыпты" xfId="0" builtinId="0" customBuiltin="1"/>
    <cellStyle name="Тақырып" xfId="1" builtinId="15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9.9917600024414813E-2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9.9917600024414813E-2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9.9917600024414813E-2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9.9917600024414813E-2"/>
        <name val="Calibri"/>
        <scheme val="minor"/>
      </font>
      <numFmt numFmtId="165" formatCode="dd/mm/yyyy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ajor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17600024414813E-2"/>
      </font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PivotStyle="PivotStyleLight16">
    <tableStyle name="Апталық тапсырмалар тізімі" pivot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псырмалар_тізімі" displayName="Тапсырмалар_тізімі" ref="B5:E14" totalsRowShown="0" headerRowDxfId="4" headerRowCellStyle="2-тақырып">
  <autoFilter ref="B5:E14"/>
  <sortState ref="B6:E14">
    <sortCondition ref="B5:B14"/>
  </sortState>
  <tableColumns count="4">
    <tableColumn id="1" name="Күн" dataDxfId="3"/>
    <tableColumn id="2" name="Сынып" dataDxfId="2"/>
    <tableColumn id="3" name="Тағайындау/тапсырма" dataDxfId="1"/>
    <tableColumn id="4" name="Сәйкес деректер" dataDxfId="0">
      <calculatedColumnFormula>Тапсырмалар_тізімі[[#This Row],[Күн]]&amp;Тапсырмалар_тізімі[[#This Row],[Сынып]]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Тапсырмалар тізімі" altTextSummary="Күн, класс және тағайындау/тапсырма сияқты тапсырма мәліметтерінің тізімі."/>
    </ext>
  </extLst>
</table>
</file>

<file path=xl/theme/theme1.xml><?xml version="1.0" encoding="utf-8"?>
<a:theme xmlns:a="http://schemas.openxmlformats.org/drawingml/2006/main" name="Office тақырыбы">
  <a:themeElements>
    <a:clrScheme name="Апталық тапсырмалар тізімі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O13"/>
  <sheetViews>
    <sheetView showGridLines="0" showZeros="0" tabSelected="1" zoomScaleNormal="100" workbookViewId="0"/>
  </sheetViews>
  <sheetFormatPr defaultRowHeight="60" customHeight="1" x14ac:dyDescent="0.2"/>
  <cols>
    <col min="1" max="1" width="3.33203125" style="3" customWidth="1"/>
    <col min="2" max="2" width="9" style="3" customWidth="1"/>
    <col min="3" max="10" width="8" style="3" customWidth="1"/>
    <col min="11" max="13" width="23.5" style="3" customWidth="1"/>
    <col min="14" max="15" width="24" style="3" customWidth="1"/>
    <col min="16" max="16384" width="9.33203125" style="3"/>
  </cols>
  <sheetData>
    <row r="1" spans="1:15" ht="12" x14ac:dyDescent="0.2"/>
    <row r="2" spans="1:15" ht="36" customHeight="1" x14ac:dyDescent="0.2">
      <c r="A2" s="4"/>
      <c r="B2" s="7" t="s">
        <v>21</v>
      </c>
      <c r="C2" s="8" t="s">
        <v>22</v>
      </c>
      <c r="D2" s="8" t="s">
        <v>23</v>
      </c>
      <c r="E2" s="8" t="s">
        <v>21</v>
      </c>
      <c r="F2" s="8" t="s">
        <v>24</v>
      </c>
      <c r="G2" s="9" t="s">
        <v>25</v>
      </c>
      <c r="H2" s="9" t="s">
        <v>26</v>
      </c>
      <c r="K2" s="5"/>
      <c r="L2" s="2"/>
    </row>
    <row r="3" spans="1:15" s="6" customFormat="1" ht="18.75" customHeight="1" thickBot="1" x14ac:dyDescent="0.25">
      <c r="B3" s="45" t="s">
        <v>0</v>
      </c>
      <c r="C3" s="45"/>
      <c r="D3" s="45"/>
      <c r="E3" s="45"/>
      <c r="F3" s="45"/>
      <c r="G3" s="45"/>
      <c r="H3" s="45"/>
      <c r="I3" s="45"/>
      <c r="J3" s="45"/>
      <c r="K3" s="45"/>
      <c r="M3" s="17"/>
      <c r="O3" s="17" t="s">
        <v>1</v>
      </c>
    </row>
    <row r="4" spans="1:15" s="6" customFormat="1" ht="18.75" customHeight="1" thickBot="1" x14ac:dyDescent="0.25">
      <c r="B4" s="45"/>
      <c r="C4" s="45"/>
      <c r="D4" s="45"/>
      <c r="E4" s="45"/>
      <c r="F4" s="45"/>
      <c r="G4" s="45"/>
      <c r="H4" s="45"/>
      <c r="I4" s="45"/>
      <c r="J4" s="45"/>
      <c r="K4" s="45"/>
      <c r="L4" s="12"/>
      <c r="M4" s="33"/>
      <c r="N4" s="12" t="s">
        <v>2</v>
      </c>
      <c r="O4" s="36">
        <v>41723</v>
      </c>
    </row>
    <row r="5" spans="1:15" ht="13.5" customHeight="1" x14ac:dyDescent="0.2"/>
    <row r="6" spans="1:15" s="6" customFormat="1" ht="29.25" customHeight="1" x14ac:dyDescent="0.2">
      <c r="B6" s="41" t="s">
        <v>30</v>
      </c>
      <c r="C6" s="42"/>
      <c r="D6" s="42"/>
      <c r="E6" s="39">
        <f>O4</f>
        <v>41723</v>
      </c>
      <c r="F6" s="39"/>
      <c r="G6" s="39"/>
      <c r="H6" s="46">
        <f t="shared" ref="H6:O6" si="0">H7</f>
        <v>41724</v>
      </c>
      <c r="I6" s="46"/>
      <c r="J6" s="46"/>
      <c r="K6" s="13">
        <f t="shared" si="0"/>
        <v>41725</v>
      </c>
      <c r="L6" s="13">
        <f t="shared" si="0"/>
        <v>41726</v>
      </c>
      <c r="M6" s="10">
        <f t="shared" si="0"/>
        <v>41727</v>
      </c>
      <c r="N6" s="10">
        <f t="shared" si="0"/>
        <v>41728</v>
      </c>
      <c r="O6" s="10">
        <f t="shared" si="0"/>
        <v>41729</v>
      </c>
    </row>
    <row r="7" spans="1:15" s="6" customFormat="1" ht="20.25" customHeight="1" x14ac:dyDescent="0.2">
      <c r="B7" s="43"/>
      <c r="C7" s="44"/>
      <c r="D7" s="44"/>
      <c r="E7" s="40">
        <f>Басталу_күні</f>
        <v>41723</v>
      </c>
      <c r="F7" s="40"/>
      <c r="G7" s="40"/>
      <c r="H7" s="47">
        <f>O4+1</f>
        <v>41724</v>
      </c>
      <c r="I7" s="47"/>
      <c r="J7" s="47"/>
      <c r="K7" s="37">
        <f>H7+1</f>
        <v>41725</v>
      </c>
      <c r="L7" s="37">
        <f t="shared" ref="L7:O7" si="1">K7+1</f>
        <v>41726</v>
      </c>
      <c r="M7" s="38">
        <f t="shared" si="1"/>
        <v>41727</v>
      </c>
      <c r="N7" s="38">
        <f t="shared" si="1"/>
        <v>41728</v>
      </c>
      <c r="O7" s="38">
        <f t="shared" si="1"/>
        <v>41729</v>
      </c>
    </row>
    <row r="8" spans="1:15" ht="60" customHeight="1" x14ac:dyDescent="0.2">
      <c r="B8" s="56" t="s">
        <v>3</v>
      </c>
      <c r="C8" s="56"/>
      <c r="D8" s="56"/>
      <c r="E8" s="52" t="str">
        <f>IFERROR(INDEX(Тапсырмалар_тізімі[],MATCH(O$4&amp;$B8,Тапсырмалар_тізімі[Сәйкес деректер],0),3),"")</f>
        <v/>
      </c>
      <c r="F8" s="52"/>
      <c r="G8" s="52"/>
      <c r="H8" s="48" t="str">
        <f>IFERROR(INDEX(Тапсырмалар_тізімі[],MATCH(H$7&amp;$B8,Тапсырмалар_тізімі[Сәйкес деректер],0),3),"")</f>
        <v/>
      </c>
      <c r="I8" s="49"/>
      <c r="J8" s="50"/>
      <c r="K8" s="16" t="str">
        <f>IFERROR(INDEX(Тапсырмалар_тізімі[],MATCH(K$7&amp;$B8,Тапсырмалар_тізімі[Сәйкес деректер],0),3),"")</f>
        <v/>
      </c>
      <c r="L8" s="16" t="str">
        <f>IFERROR(INDEX(Тапсырмалар_тізімі[],MATCH(L$7&amp;$B8,Тапсырмалар_тізімі[Сәйкес деректер],0),3),"")</f>
        <v/>
      </c>
      <c r="M8" s="16" t="str">
        <f>IFERROR(INDEX(Тапсырмалар_тізімі[],MATCH(M$7&amp;$B8,Тапсырмалар_тізімі[Сәйкес деректер],0),3),"")</f>
        <v>Эссе жобасын жасау</v>
      </c>
      <c r="N8" s="32" t="str">
        <f>IFERROR(INDEX(Тапсырмалар_тізімі[],MATCH(N$7&amp;$B8,Тапсырмалар_тізімі[Сәйкес деректер],0),3),"")</f>
        <v/>
      </c>
      <c r="O8" s="32" t="str">
        <f>IFERROR(INDEX(Тапсырмалар_тізімі[],MATCH(O$7&amp;$B8,Тапсырмалар_тізімі[Сәйкес деректер],0),3),"")</f>
        <v/>
      </c>
    </row>
    <row r="9" spans="1:15" ht="60" customHeight="1" x14ac:dyDescent="0.2">
      <c r="B9" s="57" t="s">
        <v>4</v>
      </c>
      <c r="C9" s="57"/>
      <c r="D9" s="57"/>
      <c r="E9" s="51" t="str">
        <f>IFERROR(INDEX(Тапсырмалар_тізімі[],MATCH(O$4&amp;$B9,Тапсырмалар_тізімі[Сәйкес деректер],0),3),"")</f>
        <v/>
      </c>
      <c r="F9" s="51"/>
      <c r="G9" s="51"/>
      <c r="H9" s="53" t="str">
        <f>IFERROR(INDEX(Тапсырмалар_тізімі[],MATCH(H$7&amp;$B9,Тапсырмалар_тізімі[Сәйкес деректер],0),3),"")</f>
        <v>Зертханалық жұмысқа дайындалу</v>
      </c>
      <c r="I9" s="54"/>
      <c r="J9" s="55"/>
      <c r="K9" s="15" t="str">
        <f>IFERROR(INDEX(Тапсырмалар_тізімі[],MATCH(K$7&amp;$B9,Тапсырмалар_тізімі[Сәйкес деректер],0),3),"")</f>
        <v/>
      </c>
      <c r="L9" s="15" t="str">
        <f>IFERROR(INDEX(Тапсырмалар_тізімі[],MATCH(L$7&amp;$B9,Тапсырмалар_тізімі[Сәйкес деректер],0),3),"")</f>
        <v/>
      </c>
      <c r="M9" s="15" t="str">
        <f>IFERROR(INDEX(Тапсырмалар_тізімі[],MATCH(M$7&amp;$B9,Тапсырмалар_тізімі[Сәйкес деректер],0),3),"")</f>
        <v/>
      </c>
      <c r="N9" s="31" t="str">
        <f>IFERROR(INDEX(Тапсырмалар_тізімі[],MATCH(N$7&amp;$B9,Тапсырмалар_тізімі[Сәйкес деректер],0),3),"")</f>
        <v/>
      </c>
      <c r="O9" s="31" t="str">
        <f>IFERROR(INDEX(Тапсырмалар_тізімі[],MATCH(O$7&amp;$B9,Тапсырмалар_тізімі[Сәйкес деректер],0),3),"")</f>
        <v/>
      </c>
    </row>
    <row r="10" spans="1:15" ht="60" customHeight="1" x14ac:dyDescent="0.2">
      <c r="B10" s="56" t="s">
        <v>5</v>
      </c>
      <c r="C10" s="56"/>
      <c r="D10" s="56"/>
      <c r="E10" s="52" t="str">
        <f>IFERROR(INDEX(Тапсырмалар_тізімі[],MATCH(O$4&amp;$B10,Тапсырмалар_тізімі[Сәйкес деректер],0),3),"")</f>
        <v/>
      </c>
      <c r="F10" s="52"/>
      <c r="G10" s="52"/>
      <c r="H10" s="48" t="str">
        <f>IFERROR(INDEX(Тапсырмалар_тізімі[],MATCH(H$7&amp;$B10,Тапсырмалар_тізімі[Сәйкес деректер],0),3),"")</f>
        <v>56-жұмыс парағы (тек тақ сандар) және бейсенбі күнгі сынаққа дайындалу</v>
      </c>
      <c r="I10" s="49"/>
      <c r="J10" s="50"/>
      <c r="K10" s="16" t="str">
        <f>IFERROR(INDEX(Тапсырмалар_тізімі[],MATCH(K$7&amp;$B10,Тапсырмалар_тізімі[Сәйкес деректер],0),3),"")</f>
        <v/>
      </c>
      <c r="L10" s="16" t="str">
        <f>IFERROR(INDEX(Тапсырмалар_тізімі[],MATCH(L$7&amp;$B10,Тапсырмалар_тізімі[Сәйкес деректер],0),3),"")</f>
        <v/>
      </c>
      <c r="M10" s="16" t="str">
        <f>IFERROR(INDEX(Тапсырмалар_тізімі[],MATCH(M$7&amp;$B10,Тапсырмалар_тізімі[Сәйкес деректер],0),3),"")</f>
        <v/>
      </c>
      <c r="N10" s="32" t="str">
        <f>IFERROR(INDEX(Тапсырмалар_тізімі[],MATCH(N$7&amp;$B10,Тапсырмалар_тізімі[Сәйкес деректер],0),3),"")</f>
        <v/>
      </c>
      <c r="O10" s="32" t="str">
        <f>IFERROR(INDEX(Тапсырмалар_тізімі[],MATCH(O$7&amp;$B10,Тапсырмалар_тізімі[Сәйкес деректер],0),3),"")</f>
        <v/>
      </c>
    </row>
    <row r="11" spans="1:15" ht="60" customHeight="1" x14ac:dyDescent="0.2">
      <c r="B11" s="57" t="s">
        <v>6</v>
      </c>
      <c r="C11" s="57"/>
      <c r="D11" s="57"/>
      <c r="E11" s="51" t="str">
        <f>IFERROR(INDEX(Тапсырмалар_тізімі[],MATCH(O$4&amp;$B11,Тапсырмалар_тізімі[Сәйкес деректер],0),3),"")</f>
        <v/>
      </c>
      <c r="F11" s="51"/>
      <c r="G11" s="51"/>
      <c r="H11" s="53" t="str">
        <f>IFERROR(INDEX(Тапсырмалар_тізімі[],MATCH(H$7&amp;$B11,Тапсырмалар_тізімі[Сәйкес деректер],0),3),"")</f>
        <v/>
      </c>
      <c r="I11" s="54"/>
      <c r="J11" s="55"/>
      <c r="K11" s="15" t="str">
        <f>IFERROR(INDEX(Тапсырмалар_тізімі[],MATCH(K$7&amp;$B11,Тапсырмалар_тізімі[Сәйкес деректер],0),3),"")</f>
        <v>78 - 88 беттер және 4-тарауды белгілеу</v>
      </c>
      <c r="L11" s="15" t="str">
        <f>IFERROR(INDEX(Тапсырмалар_тізімі[],MATCH(L$7&amp;$B11,Тапсырмалар_тізімі[Сәйкес деректер],0),3),"")</f>
        <v/>
      </c>
      <c r="M11" s="15" t="str">
        <f>IFERROR(INDEX(Тапсырмалар_тізімі[],MATCH(M$7&amp;$B11,Тапсырмалар_тізімі[Сәйкес деректер],0),3),"")</f>
        <v/>
      </c>
      <c r="N11" s="31" t="str">
        <f>IFERROR(INDEX(Тапсырмалар_тізімі[],MATCH(N$7&amp;$B11,Тапсырмалар_тізімі[Сәйкес деректер],0),3),"")</f>
        <v/>
      </c>
      <c r="O11" s="31" t="str">
        <f>IFERROR(INDEX(Тапсырмалар_тізімі[],MATCH(O$7&amp;$B11,Тапсырмалар_тізімі[Сәйкес деректер],0),3),"")</f>
        <v/>
      </c>
    </row>
    <row r="12" spans="1:15" ht="60" customHeight="1" x14ac:dyDescent="0.2">
      <c r="B12" s="56" t="s">
        <v>7</v>
      </c>
      <c r="C12" s="56"/>
      <c r="D12" s="56"/>
      <c r="E12" s="52" t="str">
        <f>IFERROR(INDEX(Тапсырмалар_тізімі[],MATCH(O$4&amp;$B12,Тапсырмалар_тізімі[Сәйкес деректер],0),3),"")</f>
        <v>90-бет және Жұма күнгі сынақ үшін 5-тарауды қарап шығу</v>
      </c>
      <c r="F12" s="52"/>
      <c r="G12" s="52"/>
      <c r="H12" s="48" t="str">
        <f>IFERROR(INDEX(Тапсырмалар_тізімі[],MATCH(H$7&amp;$B12,Тапсырмалар_тізімі[Сәйкес деректер],0),3),"")</f>
        <v>5 - 8 тарау, сынақ</v>
      </c>
      <c r="I12" s="49"/>
      <c r="J12" s="50"/>
      <c r="K12" s="16" t="str">
        <f>IFERROR(INDEX(Тапсырмалар_тізімі[],MATCH(K$7&amp;$B12,Тапсырмалар_тізімі[Сәйкес деректер],0),3),"")</f>
        <v>Сынаққа дайындалу</v>
      </c>
      <c r="L12" s="16" t="str">
        <f>IFERROR(INDEX(Тапсырмалар_тізімі[],MATCH(L$7&amp;$B12,Тапсырмалар_тізімі[Сәйкес деректер],0),3),"")</f>
        <v/>
      </c>
      <c r="M12" s="16" t="str">
        <f>IFERROR(INDEX(Тапсырмалар_тізімі[],MATCH(M$7&amp;$B12,Тапсырмалар_тізімі[Сәйкес деректер],0),3),"")</f>
        <v/>
      </c>
      <c r="N12" s="32" t="str">
        <f>IFERROR(INDEX(Тапсырмалар_тізімі[],MATCH(N$7&amp;$B12,Тапсырмалар_тізімі[Сәйкес деректер],0),3),"")</f>
        <v/>
      </c>
      <c r="O12" s="32" t="str">
        <f>IFERROR(INDEX(Тапсырмалар_тізімі[],MATCH(O$7&amp;$B12,Тапсырмалар_тізімі[Сәйкес деректер],0),3),"")</f>
        <v/>
      </c>
    </row>
    <row r="13" spans="1:15" ht="60" customHeight="1" x14ac:dyDescent="0.2">
      <c r="B13" s="57" t="s">
        <v>8</v>
      </c>
      <c r="C13" s="57"/>
      <c r="D13" s="57"/>
      <c r="E13" s="51" t="str">
        <f>IFERROR(INDEX(Тапсырмалар_тізімі[],MATCH(O$4&amp;$B13,Тапсырмалар_тізімі[Сәйкес деректер],0),3),"")</f>
        <v/>
      </c>
      <c r="F13" s="51"/>
      <c r="G13" s="51"/>
      <c r="H13" s="53" t="str">
        <f>IFERROR(INDEX(Тапсырмалар_тізімі[],MATCH(H$7&amp;$B13,Тапсырмалар_тізімі[Сәйкес деректер],0),3),"")</f>
        <v/>
      </c>
      <c r="I13" s="54"/>
      <c r="J13" s="55"/>
      <c r="K13" s="15" t="str">
        <f>IFERROR(INDEX(Тапсырмалар_тізімі[],MATCH(K$7&amp;$B13,Тапсырмалар_тізімі[Сәйкес деректер],0),3),"")</f>
        <v>Тексеру үшін бөлмені тазалау</v>
      </c>
      <c r="L13" s="15" t="str">
        <f>IFERROR(INDEX(Тапсырмалар_тізімі[],MATCH(L$7&amp;$B13,Тапсырмалар_тізімі[Сәйкес деректер],0),3),"")</f>
        <v>Зерттеу тобы үшін пиццаға тапсырыс беру</v>
      </c>
      <c r="M13" s="15" t="str">
        <f>IFERROR(INDEX(Тапсырмалар_тізімі[],MATCH(M$7&amp;$B13,Тапсырмалар_тізімі[Сәйкес деректер],0),3),"")</f>
        <v/>
      </c>
      <c r="N13" s="31" t="str">
        <f>IFERROR(INDEX(Тапсырмалар_тізімі[],MATCH(N$7&amp;$B13,Тапсырмалар_тізімі[Сәйкес деректер],0),3),"")</f>
        <v/>
      </c>
      <c r="O13" s="31" t="str">
        <f>IFERROR(INDEX(Тапсырмалар_тізімі[],MATCH(O$7&amp;$B13,Тапсырмалар_тізімі[Сәйкес деректер],0),3),"")</f>
        <v/>
      </c>
    </row>
  </sheetData>
  <mergeCells count="24">
    <mergeCell ref="B12:D12"/>
    <mergeCell ref="B13:D13"/>
    <mergeCell ref="B8:D8"/>
    <mergeCell ref="B9:D9"/>
    <mergeCell ref="B10:D10"/>
    <mergeCell ref="B11:D11"/>
    <mergeCell ref="H8:J8"/>
    <mergeCell ref="E13:G13"/>
    <mergeCell ref="E12:G12"/>
    <mergeCell ref="E11:G11"/>
    <mergeCell ref="E10:G10"/>
    <mergeCell ref="E9:G9"/>
    <mergeCell ref="E8:G8"/>
    <mergeCell ref="H9:J9"/>
    <mergeCell ref="H10:J10"/>
    <mergeCell ref="H11:J11"/>
    <mergeCell ref="H12:J12"/>
    <mergeCell ref="H13:J13"/>
    <mergeCell ref="E6:G6"/>
    <mergeCell ref="E7:G7"/>
    <mergeCell ref="B6:D7"/>
    <mergeCell ref="B3:K4"/>
    <mergeCell ref="H6:J6"/>
    <mergeCell ref="H7:J7"/>
  </mergeCells>
  <hyperlinks>
    <hyperlink ref="O3" location="'Тапсырмалар тізімі'!A1" tooltip="Тапсырмалар тізімін көру үшін нұқыңыз" display="Тапсырмалар тізіміне &gt;"/>
  </hyperlinks>
  <printOptions horizontalCentered="1" verticalCentered="1"/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E14"/>
  <sheetViews>
    <sheetView showGridLines="0" workbookViewId="0"/>
  </sheetViews>
  <sheetFormatPr defaultRowHeight="26.25" customHeight="1" x14ac:dyDescent="0.2"/>
  <cols>
    <col min="1" max="1" width="3.33203125" customWidth="1"/>
    <col min="2" max="2" width="29.5" style="34" customWidth="1"/>
    <col min="3" max="3" width="31.83203125" customWidth="1"/>
    <col min="4" max="4" width="59.33203125" style="35" customWidth="1"/>
    <col min="5" max="5" width="20.6640625" hidden="1" customWidth="1"/>
  </cols>
  <sheetData>
    <row r="1" spans="2:5" ht="12" customHeight="1" x14ac:dyDescent="0.2">
      <c r="B1"/>
      <c r="D1"/>
    </row>
    <row r="2" spans="2:5" ht="18" customHeight="1" x14ac:dyDescent="0.2">
      <c r="B2" s="14" t="s">
        <v>9</v>
      </c>
      <c r="D2"/>
    </row>
    <row r="3" spans="2:5" ht="37.5" customHeight="1" x14ac:dyDescent="0.2">
      <c r="B3" s="11" t="s">
        <v>10</v>
      </c>
      <c r="D3"/>
    </row>
    <row r="4" spans="2:5" ht="10.5" customHeight="1" x14ac:dyDescent="0.2">
      <c r="B4"/>
      <c r="D4"/>
    </row>
    <row r="5" spans="2:5" ht="22.5" customHeight="1" x14ac:dyDescent="0.2">
      <c r="B5" s="18" t="s">
        <v>11</v>
      </c>
      <c r="C5" s="18" t="s">
        <v>12</v>
      </c>
      <c r="D5" s="18" t="s">
        <v>13</v>
      </c>
      <c r="E5" s="23" t="s">
        <v>14</v>
      </c>
    </row>
    <row r="6" spans="2:5" s="1" customFormat="1" ht="26.25" customHeight="1" x14ac:dyDescent="0.2">
      <c r="B6" s="24">
        <v>41723</v>
      </c>
      <c r="C6" s="25" t="s">
        <v>7</v>
      </c>
      <c r="D6" s="26" t="s">
        <v>28</v>
      </c>
      <c r="E6" s="27" t="str">
        <f>Тапсырмалар_тізімі[[#This Row],[Күн]]&amp;Тапсырмалар_тізімі[[#This Row],[Сынып]]</f>
        <v>41723ТАР 101</v>
      </c>
    </row>
    <row r="7" spans="2:5" s="1" customFormat="1" ht="26.25" customHeight="1" x14ac:dyDescent="0.2">
      <c r="B7" s="28">
        <v>41724</v>
      </c>
      <c r="C7" s="27" t="s">
        <v>5</v>
      </c>
      <c r="D7" s="29" t="s">
        <v>15</v>
      </c>
      <c r="E7" s="27" t="str">
        <f>Тапсырмалар_тізімі[[#This Row],[Күн]]&amp;Тапсырмалар_тізімі[[#This Row],[Сынып]]</f>
        <v>41724МАТ 101</v>
      </c>
    </row>
    <row r="8" spans="2:5" s="1" customFormat="1" ht="26.25" customHeight="1" x14ac:dyDescent="0.2">
      <c r="B8" s="28">
        <v>41724</v>
      </c>
      <c r="C8" s="27" t="s">
        <v>4</v>
      </c>
      <c r="D8" s="29" t="s">
        <v>16</v>
      </c>
      <c r="E8" s="27" t="str">
        <f>Тапсырмалар_тізімі[[#This Row],[Күн]]&amp;Тапсырмалар_тізімі[[#This Row],[Сынып]]</f>
        <v>41724СУР 101</v>
      </c>
    </row>
    <row r="9" spans="2:5" s="1" customFormat="1" ht="26.25" customHeight="1" x14ac:dyDescent="0.2">
      <c r="B9" s="28">
        <v>41724</v>
      </c>
      <c r="C9" s="27" t="s">
        <v>7</v>
      </c>
      <c r="D9" s="29" t="s">
        <v>17</v>
      </c>
      <c r="E9" s="27" t="str">
        <f>Тапсырмалар_тізімі[[#This Row],[Күн]]&amp;Тапсырмалар_тізімі[[#This Row],[Сынып]]</f>
        <v>41724ТАР 101</v>
      </c>
    </row>
    <row r="10" spans="2:5" s="1" customFormat="1" ht="26.25" customHeight="1" x14ac:dyDescent="0.2">
      <c r="B10" s="28">
        <v>41725</v>
      </c>
      <c r="C10" s="27" t="s">
        <v>6</v>
      </c>
      <c r="D10" s="29" t="s">
        <v>29</v>
      </c>
      <c r="E10" s="27" t="str">
        <f>Тапсырмалар_тізімі[[#This Row],[Күн]]&amp;Тапсырмалар_тізімі[[#This Row],[Сынып]]</f>
        <v>41725ӘДЕ 101</v>
      </c>
    </row>
    <row r="11" spans="2:5" s="1" customFormat="1" ht="26.25" customHeight="1" x14ac:dyDescent="0.2">
      <c r="B11" s="28">
        <v>41725</v>
      </c>
      <c r="C11" s="27" t="s">
        <v>7</v>
      </c>
      <c r="D11" s="29" t="s">
        <v>18</v>
      </c>
      <c r="E11" s="27" t="str">
        <f>Тапсырмалар_тізімі[[#This Row],[Күн]]&amp;Тапсырмалар_тізімі[[#This Row],[Сынып]]</f>
        <v>41725ТАР 101</v>
      </c>
    </row>
    <row r="12" spans="2:5" s="1" customFormat="1" ht="26.25" customHeight="1" x14ac:dyDescent="0.2">
      <c r="B12" s="28">
        <v>41725</v>
      </c>
      <c r="C12" s="27" t="s">
        <v>8</v>
      </c>
      <c r="D12" s="29" t="s">
        <v>27</v>
      </c>
      <c r="E12" s="27" t="str">
        <f>Тапсырмалар_тізімі[[#This Row],[Күн]]&amp;Тапсырмалар_тізімі[[#This Row],[Сынып]]</f>
        <v>41725БАСҚА</v>
      </c>
    </row>
    <row r="13" spans="2:5" s="1" customFormat="1" ht="26.25" customHeight="1" x14ac:dyDescent="0.2">
      <c r="B13" s="28">
        <v>41726</v>
      </c>
      <c r="C13" s="30" t="s">
        <v>8</v>
      </c>
      <c r="D13" s="29" t="s">
        <v>19</v>
      </c>
      <c r="E13" s="27" t="str">
        <f>Тапсырмалар_тізімі[[#This Row],[Күн]]&amp;Тапсырмалар_тізімі[[#This Row],[Сынып]]</f>
        <v>41726БАСҚА</v>
      </c>
    </row>
    <row r="14" spans="2:5" ht="26.25" customHeight="1" x14ac:dyDescent="0.2">
      <c r="B14" s="20">
        <v>41727</v>
      </c>
      <c r="C14" s="21" t="s">
        <v>3</v>
      </c>
      <c r="D14" s="22" t="s">
        <v>20</v>
      </c>
      <c r="E14" s="19" t="str">
        <f>Тапсырмалар_тізімі[[#This Row],[Күн]]&amp;Тапсырмалар_тізімі[[#This Row],[Сынып]]</f>
        <v>41727АҒЫ 101</v>
      </c>
    </row>
  </sheetData>
  <hyperlinks>
    <hyperlink ref="B2" location="'Апталық тапсырмалар кестесі'!A1" tooltip="Апталық тапсырмалар кестесін көру үшін басыңыз" display="&lt; Апталық тапсырма кестесіне"/>
  </hyperlinks>
  <printOptions horizontalCentered="1"/>
  <pageMargins left="0.7" right="0.7" top="0.75" bottom="0.75" header="0.3" footer="0.3"/>
  <pageSetup paperSize="9" scale="87" fitToHeight="0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2</vt:i4>
      </vt:variant>
      <vt:variant>
        <vt:lpstr>Атаулы ауқымдар</vt:lpstr>
      </vt:variant>
      <vt:variant>
        <vt:i4>3</vt:i4>
      </vt:variant>
    </vt:vector>
  </HeadingPairs>
  <TitlesOfParts>
    <vt:vector size="5" baseType="lpstr">
      <vt:lpstr>Апталық тапсырмалар кестесі</vt:lpstr>
      <vt:lpstr>Тапсырмалар тізімі</vt:lpstr>
      <vt:lpstr>'Апталық тапсырмалар кестесі'!Print_Area</vt:lpstr>
      <vt:lpstr>WhoField</vt:lpstr>
      <vt:lpstr>Басталу_күні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Pavel Kohoutek</cp:lastModifiedBy>
  <dcterms:created xsi:type="dcterms:W3CDTF">2013-06-24T22:12:51Z</dcterms:created>
  <dcterms:modified xsi:type="dcterms:W3CDTF">2014-01-09T10:40:39Z</dcterms:modified>
</cp:coreProperties>
</file>