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SherryLi\new\5\ja-JP\target\"/>
    </mc:Choice>
  </mc:AlternateContent>
  <bookViews>
    <workbookView xWindow="-120" yWindow="-120" windowWidth="24000" windowHeight="16110" xr2:uid="{00000000-000D-0000-FFFF-FFFF00000000}"/>
  </bookViews>
  <sheets>
    <sheet name="おすすめの家賃" sheetId="1" r:id="rId1"/>
    <sheet name="収入源" sheetId="2" r:id="rId2"/>
  </sheets>
  <definedNames>
    <definedName name="合計_収入">おすすめの家賃!$C$2</definedName>
    <definedName name="合計_収入源">収入源!$D$2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1" l="1"/>
  <c r="D4" i="1" l="1"/>
  <c r="D5" i="1" s="1"/>
  <c r="D6" i="1" s="1"/>
  <c r="E4" i="1"/>
  <c r="C4" i="1"/>
  <c r="C5" i="1" s="1"/>
  <c r="E5" i="1" l="1"/>
  <c r="E6" i="1" s="1"/>
  <c r="C6" i="1"/>
  <c r="C7" i="1"/>
  <c r="D7" i="1"/>
  <c r="E7" i="1"/>
</calcChain>
</file>

<file path=xl/sharedStrings.xml><?xml version="1.0" encoding="utf-8"?>
<sst xmlns="http://schemas.openxmlformats.org/spreadsheetml/2006/main" count="22" uniqueCount="19">
  <si>
    <t>適正家賃計算シート</t>
  </si>
  <si>
    <t>税引き前合計年収</t>
  </si>
  <si>
    <t xml:space="preserve"> </t>
  </si>
  <si>
    <t>おすすめの月額家賃</t>
  </si>
  <si>
    <t>水道光熱費の見積もり額</t>
  </si>
  <si>
    <t>住居費の最大額</t>
  </si>
  <si>
    <t>引っ越しのための目標貯金額</t>
  </si>
  <si>
    <t>免責事項: </t>
  </si>
  <si>
    <t xml:space="preserve">すべての計算は、推奨です。 </t>
  </si>
  <si>
    <t>賃貸契約をする前に、すべての個人および財務的な要因を考慮する必要があります。</t>
  </si>
  <si>
    <t>安全
25%</t>
  </si>
  <si>
    <t>普通
30%</t>
  </si>
  <si>
    <t>リスクあり
35%</t>
  </si>
  <si>
    <t>収入源</t>
  </si>
  <si>
    <t>支払元</t>
  </si>
  <si>
    <t>税引前金額</t>
  </si>
  <si>
    <t>頻度</t>
  </si>
  <si>
    <t>収入源を追加する</t>
    <phoneticPr fontId="19"/>
  </si>
  <si>
    <t>年単位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</si>
</sst>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_);\(&quot;¥&quot;#,##0\)"/>
  </numFmts>
  <fonts count="3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color theme="6" tint="-0.499984740745262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0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b/>
      <sz val="14"/>
      <color theme="6" tint="-0.499984740745262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 applyNumberFormat="0" applyAlignment="0"/>
    <xf numFmtId="0" fontId="11" fillId="2" borderId="0" applyNumberFormat="0" applyFon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9" applyNumberFormat="0" applyAlignment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15" applyNumberFormat="0" applyAlignment="0" applyProtection="0"/>
    <xf numFmtId="0" fontId="16" fillId="9" borderId="16" applyNumberFormat="0" applyAlignment="0" applyProtection="0"/>
    <xf numFmtId="0" fontId="14" fillId="9" borderId="15" applyNumberFormat="0" applyAlignment="0" applyProtection="0"/>
    <xf numFmtId="0" fontId="18" fillId="0" borderId="17" applyNumberFormat="0" applyFill="0" applyAlignment="0" applyProtection="0"/>
    <xf numFmtId="0" fontId="9" fillId="10" borderId="18" applyNumberFormat="0" applyAlignment="0" applyProtection="0"/>
    <xf numFmtId="0" fontId="13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20" fillId="2" borderId="0" xfId="1" applyFont="1" applyBorder="1" applyAlignment="1">
      <alignment vertical="center"/>
    </xf>
    <xf numFmtId="0" fontId="20" fillId="2" borderId="0" xfId="1" applyFont="1" applyBorder="1" applyAlignment="1">
      <alignment horizontal="center" vertical="center"/>
    </xf>
    <xf numFmtId="0" fontId="21" fillId="2" borderId="0" xfId="1" applyFont="1" applyAlignment="1"/>
    <xf numFmtId="0" fontId="22" fillId="0" borderId="9" xfId="4" applyFont="1">
      <alignment vertical="center"/>
    </xf>
    <xf numFmtId="5" fontId="22" fillId="0" borderId="9" xfId="4" applyNumberFormat="1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4" borderId="0" xfId="3" applyFont="1" applyAlignment="1">
      <alignment horizontal="center" vertical="center"/>
    </xf>
    <xf numFmtId="0" fontId="24" fillId="4" borderId="0" xfId="3" applyFont="1" applyBorder="1" applyAlignment="1">
      <alignment horizontal="center" vertical="center"/>
    </xf>
    <xf numFmtId="0" fontId="24" fillId="4" borderId="1" xfId="3" applyNumberFormat="1" applyFont="1" applyBorder="1" applyAlignment="1">
      <alignment horizontal="center" vertical="center" wrapText="1"/>
    </xf>
    <xf numFmtId="0" fontId="24" fillId="4" borderId="1" xfId="3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" borderId="0" xfId="2" applyFont="1" applyAlignment="1">
      <alignment wrapText="1"/>
    </xf>
    <xf numFmtId="0" fontId="25" fillId="3" borderId="0" xfId="2" applyFont="1" applyAlignment="1">
      <alignment horizontal="center" vertical="center" wrapText="1"/>
    </xf>
    <xf numFmtId="5" fontId="25" fillId="3" borderId="10" xfId="2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5" fontId="25" fillId="0" borderId="0" xfId="0" applyNumberFormat="1" applyFont="1" applyBorder="1" applyAlignment="1">
      <alignment horizontal="center" vertical="center" wrapText="1"/>
    </xf>
    <xf numFmtId="5" fontId="25" fillId="3" borderId="11" xfId="2" applyNumberFormat="1" applyFont="1" applyBorder="1" applyAlignment="1">
      <alignment horizontal="center" vertical="center" wrapText="1"/>
    </xf>
    <xf numFmtId="0" fontId="27" fillId="3" borderId="0" xfId="2" applyFont="1" applyAlignment="1">
      <alignment vertical="center"/>
    </xf>
    <xf numFmtId="0" fontId="27" fillId="0" borderId="0" xfId="0" applyFont="1"/>
    <xf numFmtId="0" fontId="26" fillId="0" borderId="0" xfId="0" applyFont="1"/>
    <xf numFmtId="178" fontId="28" fillId="3" borderId="1" xfId="2" applyNumberFormat="1" applyFont="1" applyBorder="1" applyAlignment="1">
      <alignment horizontal="center" vertical="center"/>
    </xf>
    <xf numFmtId="0" fontId="28" fillId="3" borderId="8" xfId="2" applyFont="1" applyBorder="1" applyAlignment="1">
      <alignment horizontal="center" vertical="center"/>
    </xf>
    <xf numFmtId="0" fontId="29" fillId="2" borderId="0" xfId="1" applyFont="1" applyBorder="1" applyAlignment="1">
      <alignment vertical="center"/>
    </xf>
    <xf numFmtId="0" fontId="20" fillId="2" borderId="0" xfId="1" applyFont="1" applyBorder="1" applyAlignment="1">
      <alignment horizontal="left" vertical="center"/>
    </xf>
    <xf numFmtId="0" fontId="29" fillId="2" borderId="0" xfId="1" applyNumberFormat="1" applyFont="1" applyBorder="1" applyAlignment="1">
      <alignment horizontal="center" vertical="center"/>
    </xf>
    <xf numFmtId="0" fontId="29" fillId="2" borderId="0" xfId="1" applyFont="1" applyBorder="1" applyAlignment="1"/>
    <xf numFmtId="0" fontId="30" fillId="2" borderId="0" xfId="1" applyFont="1" applyAlignment="1"/>
    <xf numFmtId="0" fontId="22" fillId="0" borderId="9" xfId="4" applyFont="1" applyAlignment="1">
      <alignment vertical="center"/>
    </xf>
    <xf numFmtId="0" fontId="22" fillId="0" borderId="9" xfId="4" applyFont="1" applyAlignment="1">
      <alignment horizontal="left" vertical="center"/>
    </xf>
    <xf numFmtId="0" fontId="22" fillId="0" borderId="9" xfId="4" applyNumberFormat="1" applyFont="1" applyAlignment="1">
      <alignment horizontal="center" vertical="center"/>
    </xf>
    <xf numFmtId="178" fontId="22" fillId="0" borderId="9" xfId="4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4" borderId="5" xfId="3" applyFont="1" applyBorder="1" applyAlignment="1">
      <alignment vertical="center"/>
    </xf>
    <xf numFmtId="0" fontId="28" fillId="4" borderId="2" xfId="3" applyFont="1" applyBorder="1" applyAlignment="1">
      <alignment horizontal="center" vertical="center"/>
    </xf>
    <xf numFmtId="0" fontId="28" fillId="4" borderId="3" xfId="3" applyNumberFormat="1" applyFont="1" applyBorder="1" applyAlignment="1">
      <alignment horizontal="center" vertical="center"/>
    </xf>
    <xf numFmtId="0" fontId="28" fillId="4" borderId="4" xfId="3" applyFont="1" applyBorder="1" applyAlignment="1">
      <alignment horizontal="center" vertical="center"/>
    </xf>
    <xf numFmtId="0" fontId="28" fillId="3" borderId="6" xfId="2" applyFont="1" applyBorder="1" applyAlignment="1">
      <alignment vertical="center"/>
    </xf>
    <xf numFmtId="0" fontId="28" fillId="3" borderId="7" xfId="2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</cellXfs>
  <cellStyles count="48">
    <cellStyle name="20% - アクセント 1" xfId="2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3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1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スタイル 4" xfId="4" xr:uid="{00000000-0005-0000-0000-000005000000}"/>
    <cellStyle name="タイトル" xfId="10" builtinId="15" customBuiltin="1"/>
    <cellStyle name="チェック セル" xfId="22" builtinId="23" customBuiltin="1"/>
    <cellStyle name="どちらでもない" xfId="17" builtinId="28" customBuiltin="1"/>
    <cellStyle name="パーセント" xfId="9" builtinId="5" customBuiltin="1"/>
    <cellStyle name="メモ" xfId="24" builtinId="10" customBuiltin="1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6" builtinId="6" customBuiltin="1"/>
    <cellStyle name="桁区切り [0.00]" xfId="5" builtinId="3" customBuiltin="1"/>
    <cellStyle name="見出し 1" xfId="11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集計" xfId="26" builtinId="25" customBuiltin="1"/>
    <cellStyle name="出力" xfId="19" builtinId="21" customBuiltin="1"/>
    <cellStyle name="説明文" xfId="25" builtinId="53" customBuiltin="1"/>
    <cellStyle name="通貨" xfId="8" builtinId="7" customBuiltin="1"/>
    <cellStyle name="通貨 [0.00]" xfId="7" builtinId="4" customBuiltin="1"/>
    <cellStyle name="入力" xfId="18" builtinId="20" customBuiltin="1"/>
    <cellStyle name="標準" xfId="0" builtinId="0" customBuiltin="1"/>
    <cellStyle name="良い" xfId="15" builtinId="26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78" formatCode="&quot;¥&quot;#,##0_);\(&quot;¥&quot;#,##0\)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border outline="0">
        <right style="thick">
          <color theme="0"/>
        </right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</dxfs>
  <tableStyles count="0" defaultTableStyle="TableStyleMedium2" defaultPivotStyle="PivotStyleLight16"/>
  <colors>
    <mruColors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_1" displayName="テーブル_1" ref="B3:E7" headerRowDxfId="19" dataDxfId="18" tableBorderDxfId="17">
  <tableColumns count="4">
    <tableColumn id="1" xr3:uid="{00000000-0010-0000-0000-000001000000}" name=" " totalsRowLabel="集計" dataDxfId="16" totalsRowDxfId="15"/>
    <tableColumn id="2" xr3:uid="{00000000-0010-0000-0000-000002000000}" name="安全_x000a_25%" dataDxfId="14" totalsRowDxfId="13"/>
    <tableColumn id="3" xr3:uid="{00000000-0010-0000-0000-000003000000}" name="普通_x000a_30%" dataDxfId="12" totalsRowDxfId="11"/>
    <tableColumn id="4" xr3:uid="{00000000-0010-0000-0000-000004000000}" name="リスクあり_x000a_35%" totalsRowFunction="sum" dataDxfId="10" totalsRow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_2" displayName="テーブル_2" ref="B3:D4" headerRowDxfId="2" dataDxfId="0" totalsRowDxfId="1" dataCellStyle="20% - アクセント 1">
  <tableColumns count="3">
    <tableColumn id="1" xr3:uid="{00000000-0010-0000-0100-000001000000}" name="支払元" totalsRowLabel="集計" dataDxfId="5" totalsRowDxfId="8" dataCellStyle="20% - アクセント 1"/>
    <tableColumn id="2" xr3:uid="{00000000-0010-0000-0100-000002000000}" name="税引前金額" dataDxfId="4" totalsRowDxfId="7" dataCellStyle="20% - アクセント 1"/>
    <tableColumn id="3" xr3:uid="{00000000-0010-0000-0100-000003000000}" name="頻度" totalsRowFunction="count" dataDxfId="3" totalsRowDxfId="6" dataCellStyle="20% - アクセント 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M10"/>
  <sheetViews>
    <sheetView showGridLines="0" tabSelected="1" zoomScaleNormal="100" workbookViewId="0"/>
  </sheetViews>
  <sheetFormatPr defaultColWidth="9.109375" defaultRowHeight="16.5" x14ac:dyDescent="0.25"/>
  <cols>
    <col min="1" max="1" width="1.6640625" style="22" customWidth="1"/>
    <col min="2" max="2" width="44.109375" style="22" customWidth="1"/>
    <col min="3" max="5" width="20.6640625" style="22" customWidth="1"/>
    <col min="6" max="6" width="1.6640625" style="22" customWidth="1"/>
    <col min="7" max="16384" width="9.109375" style="22"/>
  </cols>
  <sheetData>
    <row r="1" spans="1:13" s="3" customFormat="1" ht="29.25" customHeight="1" x14ac:dyDescent="0.35">
      <c r="A1" s="1"/>
      <c r="B1" s="1" t="s">
        <v>0</v>
      </c>
      <c r="C1" s="2"/>
      <c r="D1" s="2"/>
      <c r="E1" s="1"/>
      <c r="F1" s="1" t="s">
        <v>2</v>
      </c>
      <c r="G1" s="1"/>
      <c r="H1" s="1"/>
      <c r="I1" s="1"/>
      <c r="J1" s="1"/>
      <c r="K1" s="1"/>
      <c r="L1" s="1"/>
      <c r="M1" s="1"/>
    </row>
    <row r="2" spans="1:13" s="6" customFormat="1" ht="30" customHeight="1" thickBot="1" x14ac:dyDescent="0.3">
      <c r="A2" s="4"/>
      <c r="B2" s="4" t="s">
        <v>1</v>
      </c>
      <c r="C2" s="5">
        <f>合計_収入源</f>
        <v>0</v>
      </c>
      <c r="D2" s="4"/>
      <c r="E2" s="4"/>
    </row>
    <row r="3" spans="1:13" s="11" customFormat="1" ht="45" customHeight="1" x14ac:dyDescent="0.25">
      <c r="A3" s="7"/>
      <c r="B3" s="8" t="s">
        <v>2</v>
      </c>
      <c r="C3" s="9" t="s">
        <v>10</v>
      </c>
      <c r="D3" s="9" t="s">
        <v>11</v>
      </c>
      <c r="E3" s="10" t="s">
        <v>12</v>
      </c>
    </row>
    <row r="4" spans="1:13" s="15" customFormat="1" ht="30" customHeight="1" x14ac:dyDescent="0.25">
      <c r="A4" s="12"/>
      <c r="B4" s="13" t="s">
        <v>3</v>
      </c>
      <c r="C4" s="14">
        <f>IFERROR(合計_収入*0.25/12,"")</f>
        <v>0</v>
      </c>
      <c r="D4" s="14">
        <f>IFERROR(合計_収入*0.3/12,"")</f>
        <v>0</v>
      </c>
      <c r="E4" s="14">
        <f>IFERROR(合計_収入*0.35/12,"")</f>
        <v>0</v>
      </c>
    </row>
    <row r="5" spans="1:13" s="15" customFormat="1" ht="30" customHeight="1" x14ac:dyDescent="0.25">
      <c r="A5" s="16"/>
      <c r="B5" s="17" t="s">
        <v>4</v>
      </c>
      <c r="C5" s="18">
        <f>IFERROR(C4*0.2,"")</f>
        <v>0</v>
      </c>
      <c r="D5" s="18">
        <f>IFERROR(D4*0.2,"")</f>
        <v>0</v>
      </c>
      <c r="E5" s="18">
        <f>IFERROR(E4*0.2,"")</f>
        <v>0</v>
      </c>
    </row>
    <row r="6" spans="1:13" s="15" customFormat="1" ht="30" customHeight="1" x14ac:dyDescent="0.25">
      <c r="A6" s="12"/>
      <c r="B6" s="13" t="s">
        <v>5</v>
      </c>
      <c r="C6" s="19">
        <f>IFERROR(C4+C5,"")</f>
        <v>0</v>
      </c>
      <c r="D6" s="19">
        <f>IFERROR(D4+D5,"")</f>
        <v>0</v>
      </c>
      <c r="E6" s="19">
        <f>IFERROR(E4+E5,"")</f>
        <v>0</v>
      </c>
    </row>
    <row r="7" spans="1:13" s="15" customFormat="1" ht="30" customHeight="1" x14ac:dyDescent="0.25">
      <c r="A7" s="16"/>
      <c r="B7" s="17" t="s">
        <v>6</v>
      </c>
      <c r="C7" s="18">
        <f>IFERROR(C4*3,"")</f>
        <v>0</v>
      </c>
      <c r="D7" s="18">
        <f t="shared" ref="D7:E7" si="0">IFERROR(D4*3,"")</f>
        <v>0</v>
      </c>
      <c r="E7" s="18">
        <f t="shared" si="0"/>
        <v>0</v>
      </c>
    </row>
    <row r="8" spans="1:13" s="21" customFormat="1" ht="13.5" customHeight="1" x14ac:dyDescent="0.2">
      <c r="A8" s="20"/>
      <c r="B8" s="20" t="s">
        <v>7</v>
      </c>
      <c r="C8" s="20"/>
      <c r="D8" s="20"/>
      <c r="E8" s="20"/>
    </row>
    <row r="9" spans="1:13" s="21" customFormat="1" ht="13.5" customHeight="1" x14ac:dyDescent="0.2">
      <c r="A9" s="20"/>
      <c r="B9" s="20" t="s">
        <v>8</v>
      </c>
      <c r="C9" s="20"/>
      <c r="D9" s="20"/>
      <c r="E9" s="20"/>
    </row>
    <row r="10" spans="1:13" s="21" customFormat="1" ht="13.5" customHeight="1" x14ac:dyDescent="0.2">
      <c r="A10" s="20"/>
      <c r="B10" s="20" t="s">
        <v>9</v>
      </c>
      <c r="C10" s="20"/>
      <c r="D10" s="20"/>
      <c r="E10" s="20"/>
    </row>
  </sheetData>
  <phoneticPr fontId="19"/>
  <dataValidations count="6">
    <dataValidation allowBlank="1" showInputMessage="1" showErrorMessage="1" prompt="水道光熱費は毎月の家賃の 20% になるように見積もられます。" sqref="B5" xr:uid="{00000000-0002-0000-0000-000000000000}"/>
    <dataValidation allowBlank="1" showInputMessage="1" showErrorMessage="1" prompt="引越しに向けての目標貯蓄額は、最初の月の家賃、1 か月分の敷金、その他の引越費用をカバーするために 3 か月分の家賃になるように見積もられます。" sqref="B7" xr:uid="{00000000-0002-0000-0000-000001000000}"/>
    <dataValidation allowBlank="1" showInputMessage="1" showErrorMessage="1" prompt="おすすめの毎月の家賃は、毎月の収入の 25%、30%、35% に基づきます。" sqref="B4" xr:uid="{00000000-0002-0000-0000-000002000000}"/>
    <dataValidation allowBlank="1" showInputMessage="1" showErrorMessage="1" prompt="おすすめの毎月の家賃 + 水道光熱費の見積額" sqref="B6" xr:uid="{00000000-0002-0000-0000-000003000000}"/>
    <dataValidation allowBlank="1" showInputMessage="1" showErrorMessage="1" prompt="より簡単に計算するために、収入源のワークシートを使用して合計年収を計算します。" sqref="C2" xr:uid="{00000000-0002-0000-0000-000004000000}"/>
    <dataValidation allowBlank="1" showInputMessage="1" showErrorMessage="1" promptTitle="適正家賃計算ツール" prompt="_x000a_この計算ツールは、年収に基づいて毎月の適正家賃を見積もるのに役立ちます。_x000a__x000a_次のワークシートに収入源を入力します。_x000a_" sqref="A1" xr:uid="{00000000-0002-0000-0000-000005000000}"/>
  </dataValidations>
  <pageMargins left="0.7" right="0.7" top="0.75" bottom="0.75" header="0.3" footer="0.3"/>
  <pageSetup paperSize="9" scale="62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G4"/>
  <sheetViews>
    <sheetView showGridLines="0" workbookViewId="0"/>
  </sheetViews>
  <sheetFormatPr defaultColWidth="9.109375" defaultRowHeight="26.1" customHeight="1" x14ac:dyDescent="0.25"/>
  <cols>
    <col min="1" max="1" width="1.6640625" style="41" customWidth="1"/>
    <col min="2" max="2" width="27.33203125" style="42" customWidth="1"/>
    <col min="3" max="3" width="20.6640625" style="43" customWidth="1"/>
    <col min="4" max="4" width="20.6640625" style="42" customWidth="1"/>
    <col min="5" max="5" width="1.6640625" style="41" customWidth="1"/>
    <col min="6" max="6" width="14.109375" style="41" customWidth="1"/>
    <col min="7" max="7" width="11.33203125" style="41" customWidth="1"/>
    <col min="8" max="16384" width="9.109375" style="41"/>
  </cols>
  <sheetData>
    <row r="1" spans="1:7" s="29" customFormat="1" ht="29.25" customHeight="1" x14ac:dyDescent="0.35">
      <c r="A1" s="25"/>
      <c r="B1" s="26" t="s">
        <v>13</v>
      </c>
      <c r="C1" s="27"/>
      <c r="D1" s="27"/>
      <c r="E1" s="25" t="s">
        <v>2</v>
      </c>
      <c r="F1" s="25"/>
      <c r="G1" s="28"/>
    </row>
    <row r="2" spans="1:7" s="34" customFormat="1" ht="30" customHeight="1" thickBot="1" x14ac:dyDescent="0.3">
      <c r="A2" s="30"/>
      <c r="B2" s="31" t="s">
        <v>1</v>
      </c>
      <c r="C2" s="32"/>
      <c r="D2" s="33">
        <f>SUMIF(テーブル_2[頻度],"年単位",テーブル_2[税引前金額])+SUMIF(テーブル_2[頻度],"月単位",テーブル_2[税引前金額])*12+SUMIF(テーブル_2[頻度],"週単位",テーブル_2[税引前金額])*72</f>
        <v>0</v>
      </c>
      <c r="E2" s="30"/>
      <c r="F2" s="30"/>
      <c r="G2" s="30"/>
    </row>
    <row r="3" spans="1:7" s="34" customFormat="1" ht="30" customHeight="1" x14ac:dyDescent="0.25">
      <c r="A3" s="35"/>
      <c r="B3" s="36" t="s">
        <v>14</v>
      </c>
      <c r="C3" s="37" t="s">
        <v>15</v>
      </c>
      <c r="D3" s="38" t="s">
        <v>16</v>
      </c>
      <c r="E3" s="35"/>
      <c r="F3" s="35"/>
      <c r="G3" s="35"/>
    </row>
    <row r="4" spans="1:7" s="34" customFormat="1" ht="30" customHeight="1" x14ac:dyDescent="0.25">
      <c r="A4" s="39"/>
      <c r="B4" s="40" t="s">
        <v>17</v>
      </c>
      <c r="C4" s="23">
        <v>0</v>
      </c>
      <c r="D4" s="24" t="s">
        <v>18</v>
      </c>
      <c r="E4" s="39"/>
      <c r="F4" s="39"/>
      <c r="G4" s="39"/>
    </row>
  </sheetData>
  <phoneticPr fontId="19"/>
  <dataValidations count="6">
    <dataValidation type="list" allowBlank="1" showInputMessage="1" showErrorMessage="1" sqref="D4" xr:uid="{00000000-0002-0000-0100-000000000000}">
      <formula1>"週単位, 月単位, 年単位"</formula1>
    </dataValidation>
    <dataValidation allowBlank="1" showInputMessage="1" showErrorMessage="1" prompt="この見出しの下に収入源を入力します (給与、投資、年金など)。" sqref="B3" xr:uid="{00000000-0002-0000-0100-000001000000}"/>
    <dataValidation allowBlank="1" showInputMessage="1" showErrorMessage="1" prompt="この見出しの下に金額を入力します。金額は税込みにします。" sqref="C3" xr:uid="{00000000-0002-0000-0100-000002000000}"/>
    <dataValidation allowBlank="1" showInputMessage="1" showErrorMessage="1" prompt="収入頻度を週単位、月単位、年単位から選択します。" sqref="D3" xr:uid="{00000000-0002-0000-0100-000003000000}"/>
    <dataValidation allowBlank="1" showInputMessage="1" showErrorMessage="1" prompt="収入源を税込みの金額で入力します。" sqref="A1" xr:uid="{00000000-0002-0000-0100-000004000000}"/>
    <dataValidation type="list" allowBlank="1" showInputMessage="1" sqref="B4" xr:uid="{00000000-0002-0000-0100-000005000000}">
      <formula1>"給与, 投資, 年金, その他: 収入源の種類"</formula1>
    </dataValidation>
  </dataValidations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おすすめの家賃</vt:lpstr>
      <vt:lpstr>収入源</vt:lpstr>
      <vt:lpstr>合計_収入</vt:lpstr>
      <vt:lpstr>合計_収入源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2018-04-23T21:36:24Z</cp:lastPrinted>
  <dcterms:created xsi:type="dcterms:W3CDTF">2018-03-23T03:21:36Z</dcterms:created>
  <dcterms:modified xsi:type="dcterms:W3CDTF">2019-07-15T06:02:26Z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