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F\Template\005_WordTech_Accessibility_FY18_Q1_B10\04_PreDTP_Done\ja-JP\"/>
    </mc:Choice>
  </mc:AlternateContent>
  <bookViews>
    <workbookView xWindow="0" yWindow="0" windowWidth="21600" windowHeight="9510" tabRatio="478"/>
  </bookViews>
  <sheets>
    <sheet name="週間記録" sheetId="1" r:id="rId1"/>
  </sheets>
  <definedNames>
    <definedName name="_xlnm.Print_Titles" localSheetId="0">週間記録!$7:$7</definedName>
    <definedName name="RowTitleRegion1..C5">週間記録!$B$3</definedName>
    <definedName name="RowTitleRegion2..G4">週間記録!$F$3</definedName>
    <definedName name="RowTitleRegion3..H15">週間記録!$C$15</definedName>
    <definedName name="RowTitleRegion4..G16">週間記録!$C$16</definedName>
    <definedName name="RowTitleRegion5..H17">週間記録!$C$17</definedName>
    <definedName name="Title1">TimeSheet[[#Headers],[曜日]]</definedName>
  </definedNames>
  <calcPr calcId="162913"/>
</workbook>
</file>

<file path=xl/calcChain.xml><?xml version="1.0" encoding="utf-8"?>
<calcChain xmlns="http://schemas.openxmlformats.org/spreadsheetml/2006/main">
  <c r="C5" i="1" l="1"/>
  <c r="C14" i="1" l="1"/>
  <c r="B14" i="1" s="1"/>
  <c r="C8" i="1" l="1"/>
  <c r="B8" i="1" s="1"/>
  <c r="C9" i="1"/>
  <c r="B9" i="1" s="1"/>
  <c r="C10" i="1"/>
  <c r="B10" i="1" s="1"/>
  <c r="C11" i="1"/>
  <c r="B11" i="1" s="1"/>
  <c r="C12" i="1"/>
  <c r="B12" i="1" s="1"/>
  <c r="C13" i="1"/>
  <c r="B13" i="1" s="1"/>
  <c r="G15" i="1" l="1"/>
  <c r="G17" i="1" s="1"/>
  <c r="F15" i="1"/>
  <c r="F17" i="1" s="1"/>
  <c r="E15" i="1"/>
  <c r="E17" i="1" s="1"/>
  <c r="D15" i="1"/>
  <c r="D17" i="1" s="1"/>
  <c r="H12" i="1"/>
  <c r="H11" i="1"/>
  <c r="H10" i="1"/>
  <c r="H9" i="1"/>
  <c r="H14" i="1"/>
  <c r="H13" i="1"/>
  <c r="H8" i="1"/>
  <c r="H15" i="1" l="1"/>
  <c r="H17" i="1"/>
</calcChain>
</file>

<file path=xl/sharedStrings.xml><?xml version="1.0" encoding="utf-8"?>
<sst xmlns="http://schemas.openxmlformats.org/spreadsheetml/2006/main" count="21" uniqueCount="19">
  <si>
    <t>週間記録</t>
  </si>
  <si>
    <t>会社名</t>
  </si>
  <si>
    <t>従業員:</t>
  </si>
  <si>
    <t>マネージャー:</t>
  </si>
  <si>
    <t>週の最終日:</t>
  </si>
  <si>
    <t>曜日</t>
  </si>
  <si>
    <t>日付</t>
  </si>
  <si>
    <t>合計時間</t>
  </si>
  <si>
    <t>時給</t>
  </si>
  <si>
    <t>支払額合計</t>
  </si>
  <si>
    <t>定時の勤務時間</t>
  </si>
  <si>
    <t>従業員の署名</t>
  </si>
  <si>
    <t>マネージャーの署名</t>
  </si>
  <si>
    <t>時間外労働時間</t>
  </si>
  <si>
    <t>従業員の電話番号:</t>
  </si>
  <si>
    <t>従業員のメール:</t>
  </si>
  <si>
    <t>病欠</t>
  </si>
  <si>
    <t>休暇</t>
  </si>
  <si>
    <t>合計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</si>
</sst>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7" formatCode="&quot;¥&quot;#,##0.00;&quot;¥&quot;\-#,##0.00"/>
    <numFmt numFmtId="176" formatCode="_(* #,##0_);_(* \(#,##0\);_(* &quot;-&quot;_);_(@_)"/>
    <numFmt numFmtId="177" formatCode="[$-F800]dddd\,\ mmmm\ dd\,\ yyyy"/>
    <numFmt numFmtId="178" formatCode="[&lt;=99999999]####\-####;\(00\)\ ####\-####"/>
    <numFmt numFmtId="179" formatCode="0.00_ "/>
  </numFmts>
  <fonts count="8" x14ac:knownFonts="1">
    <font>
      <sz val="11"/>
      <name val="Meiryo UI"/>
      <family val="3"/>
      <charset val="128"/>
    </font>
    <font>
      <sz val="11"/>
      <color theme="1"/>
      <name val="メイリオ"/>
      <family val="2"/>
      <scheme val="minor"/>
    </font>
    <font>
      <sz val="11"/>
      <name val="メイリオ"/>
      <family val="2"/>
      <scheme val="minor"/>
    </font>
    <font>
      <b/>
      <sz val="11"/>
      <name val="メイリオ"/>
      <family val="2"/>
      <scheme val="minor"/>
    </font>
    <font>
      <sz val="11"/>
      <name val="Meiryo UI"/>
      <family val="3"/>
      <charset val="128"/>
    </font>
    <font>
      <b/>
      <sz val="22"/>
      <color theme="1" tint="0.24994659260841701"/>
      <name val="Meiryo UI"/>
      <family val="3"/>
      <charset val="128"/>
    </font>
    <font>
      <b/>
      <sz val="11"/>
      <name val="Meiryo UI"/>
      <family val="3"/>
      <charset val="128"/>
    </font>
    <font>
      <sz val="22"/>
      <color theme="1" tint="0.24994659260841701"/>
      <name val="Meiryo UI"/>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5"/>
      </patternFill>
    </fill>
    <fill>
      <patternFill patternType="solid">
        <fgColor theme="0" tint="-0.24994659260841701"/>
        <bgColor indexed="64"/>
      </patternFill>
    </fill>
    <fill>
      <patternFill patternType="solid">
        <fgColor theme="9" tint="0.79998168889431442"/>
        <bgColor indexed="65"/>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theme="1"/>
      </bottom>
      <diagonal/>
    </border>
  </borders>
  <cellStyleXfs count="19">
    <xf numFmtId="0" fontId="0" fillId="0" borderId="0" applyFill="0" applyBorder="0">
      <alignment horizontal="left" vertical="center" wrapText="1" indent="1"/>
    </xf>
    <xf numFmtId="7" fontId="4" fillId="0" borderId="0" applyFill="0" applyBorder="0" applyProtection="0">
      <alignment horizontal="right" vertical="center" indent="1"/>
    </xf>
    <xf numFmtId="179" fontId="4" fillId="0" borderId="0" applyFill="0" applyBorder="0" applyProtection="0">
      <alignment horizontal="right" vertical="center" indent="1"/>
    </xf>
    <xf numFmtId="176" fontId="2" fillId="0" borderId="0" applyFont="0" applyFill="0" applyBorder="0" applyAlignment="0" applyProtection="0"/>
    <xf numFmtId="5" fontId="4" fillId="2" borderId="1" applyProtection="0">
      <alignment horizontal="right" vertical="center" indent="1"/>
    </xf>
    <xf numFmtId="9" fontId="2" fillId="0" borderId="0" applyFont="0" applyFill="0" applyBorder="0" applyAlignment="0" applyProtection="0"/>
    <xf numFmtId="0" fontId="7" fillId="0" borderId="0" applyNumberFormat="0" applyFill="0" applyBorder="0" applyProtection="0">
      <alignment horizontal="right"/>
    </xf>
    <xf numFmtId="0" fontId="7" fillId="0" borderId="0" applyNumberFormat="0" applyFill="0" applyBorder="0" applyProtection="0">
      <alignment horizontal="left" vertical="center"/>
    </xf>
    <xf numFmtId="0" fontId="4" fillId="4" borderId="1" applyNumberFormat="0" applyProtection="0">
      <alignment horizontal="left" vertical="center" indent="1"/>
    </xf>
    <xf numFmtId="0" fontId="4" fillId="0" borderId="0" applyNumberFormat="0" applyFill="0" applyBorder="0" applyProtection="0">
      <alignment horizontal="left"/>
    </xf>
    <xf numFmtId="0" fontId="4" fillId="0" borderId="0" applyNumberFormat="0" applyFill="0" applyBorder="0" applyProtection="0">
      <alignment horizontal="right" indent="1"/>
    </xf>
    <xf numFmtId="2" fontId="3" fillId="2" borderId="1" applyProtection="0">
      <alignment horizontal="right" vertical="center" indent="1"/>
    </xf>
    <xf numFmtId="0" fontId="1" fillId="3" borderId="1" applyNumberFormat="0" applyAlignment="0" applyProtection="0"/>
    <xf numFmtId="177" fontId="4" fillId="2" borderId="0" applyFill="0" applyBorder="0" applyAlignment="0">
      <alignment horizontal="left" vertical="center" indent="1"/>
    </xf>
    <xf numFmtId="178" fontId="4" fillId="0" borderId="0" applyFill="0" applyBorder="0" applyAlignment="0"/>
    <xf numFmtId="0" fontId="4" fillId="0" borderId="0" applyNumberFormat="0" applyFill="0" applyBorder="0" applyProtection="0">
      <alignment horizontal="left" wrapText="1"/>
    </xf>
    <xf numFmtId="0" fontId="2" fillId="0" borderId="0" applyNumberFormat="0" applyFill="0" applyBorder="0" applyProtection="0">
      <alignment horizontal="left" wrapText="1"/>
    </xf>
    <xf numFmtId="0" fontId="4" fillId="0" borderId="2" applyNumberFormat="0" applyFill="0" applyProtection="0">
      <alignment horizontal="left" wrapText="1"/>
    </xf>
    <xf numFmtId="0" fontId="4" fillId="0" borderId="0" applyNumberFormat="0" applyFill="0" applyBorder="0" applyProtection="0">
      <alignment vertical="center"/>
    </xf>
  </cellStyleXfs>
  <cellXfs count="23">
    <xf numFmtId="0" fontId="0" fillId="0" borderId="0" xfId="0">
      <alignment horizontal="left" vertical="center" wrapText="1" indent="1"/>
    </xf>
    <xf numFmtId="0" fontId="0" fillId="0" borderId="0" xfId="0">
      <alignment horizontal="left" vertical="center" wrapText="1" indent="1"/>
    </xf>
    <xf numFmtId="0" fontId="4" fillId="0" borderId="0" xfId="0" applyFont="1">
      <alignment horizontal="left" vertical="center" wrapText="1" indent="1"/>
    </xf>
    <xf numFmtId="0" fontId="5" fillId="0" borderId="0" xfId="7" applyFont="1" applyAlignment="1">
      <alignment vertical="center"/>
    </xf>
    <xf numFmtId="0" fontId="4" fillId="0" borderId="0" xfId="9" applyFont="1">
      <alignment horizontal="left"/>
    </xf>
    <xf numFmtId="0" fontId="4" fillId="0" borderId="0" xfId="10" applyFont="1">
      <alignment horizontal="right" indent="1"/>
    </xf>
    <xf numFmtId="0" fontId="4" fillId="0" borderId="0" xfId="0" applyFont="1" applyFill="1" applyBorder="1" applyAlignment="1">
      <alignment horizontal="left" vertical="center" indent="1"/>
    </xf>
    <xf numFmtId="0" fontId="4" fillId="0" borderId="0" xfId="0" applyFont="1" applyFill="1" applyBorder="1">
      <alignment horizontal="left" vertical="center" wrapText="1" indent="1"/>
    </xf>
    <xf numFmtId="177" fontId="4" fillId="0" borderId="0" xfId="13" applyFont="1" applyFill="1" applyBorder="1" applyAlignment="1">
      <alignment horizontal="right" vertical="center" indent="1"/>
    </xf>
    <xf numFmtId="179" fontId="4" fillId="0" borderId="0" xfId="2" applyFont="1" applyFill="1" applyBorder="1" applyAlignment="1">
      <alignment horizontal="right" vertical="center"/>
    </xf>
    <xf numFmtId="0" fontId="6" fillId="4" borderId="1" xfId="8" applyFont="1">
      <alignment horizontal="left" vertical="center" indent="1"/>
    </xf>
    <xf numFmtId="179" fontId="6" fillId="2" borderId="1" xfId="2" applyFont="1" applyFill="1" applyBorder="1">
      <alignment horizontal="right" vertical="center" indent="1"/>
    </xf>
    <xf numFmtId="7" fontId="4" fillId="5" borderId="1" xfId="1" applyFont="1" applyFill="1" applyBorder="1" applyAlignment="1">
      <alignment horizontal="right" vertical="center"/>
    </xf>
    <xf numFmtId="0" fontId="4" fillId="2" borderId="1" xfId="0" applyFont="1" applyFill="1" applyBorder="1">
      <alignment horizontal="left" vertical="center" wrapText="1" indent="1"/>
    </xf>
    <xf numFmtId="5" fontId="4" fillId="2" borderId="1" xfId="4" applyFont="1">
      <alignment horizontal="right" vertical="center" indent="1"/>
    </xf>
    <xf numFmtId="177" fontId="4" fillId="0" borderId="2" xfId="13" applyFont="1" applyFill="1" applyBorder="1" applyAlignment="1">
      <alignment horizontal="left" wrapText="1"/>
    </xf>
    <xf numFmtId="0" fontId="4" fillId="0" borderId="0" xfId="18" applyFont="1">
      <alignment vertical="center"/>
    </xf>
    <xf numFmtId="0" fontId="4" fillId="0" borderId="0" xfId="18" applyFont="1">
      <alignment vertical="center"/>
    </xf>
    <xf numFmtId="177" fontId="4" fillId="0" borderId="2" xfId="13" applyFont="1" applyFill="1" applyBorder="1" applyAlignment="1">
      <alignment horizontal="left" wrapText="1"/>
    </xf>
    <xf numFmtId="0" fontId="5" fillId="0" borderId="0" xfId="6" applyFont="1">
      <alignment horizontal="right"/>
    </xf>
    <xf numFmtId="0" fontId="4" fillId="0" borderId="2" xfId="17" applyFont="1">
      <alignment horizontal="left" wrapText="1"/>
    </xf>
    <xf numFmtId="178" fontId="4" fillId="0" borderId="2" xfId="14" applyFont="1" applyBorder="1" applyAlignment="1">
      <alignment horizontal="left" wrapText="1"/>
    </xf>
    <xf numFmtId="0" fontId="4" fillId="0" borderId="2" xfId="15" applyFont="1" applyBorder="1">
      <alignment horizontal="left" wrapText="1"/>
    </xf>
  </cellXfs>
  <cellStyles count="19">
    <cellStyle name="20% - アクセント 1" xfId="12" builtinId="30" customBuiltin="1"/>
    <cellStyle name="タイトル" xfId="6" builtinId="15" customBuiltin="1"/>
    <cellStyle name="パーセント" xfId="5" builtinId="5" customBuiltin="1"/>
    <cellStyle name="ハイパーリンク" xfId="15" builtinId="8" customBuiltin="1"/>
    <cellStyle name="桁区切り" xfId="3" builtinId="6" customBuiltin="1"/>
    <cellStyle name="桁区切り [0.00]" xfId="2" builtinId="3" customBuiltin="1"/>
    <cellStyle name="見出し 1" xfId="7" builtinId="16" customBuiltin="1"/>
    <cellStyle name="見出し 2" xfId="8" builtinId="17" customBuiltin="1"/>
    <cellStyle name="見出し 3" xfId="9" builtinId="18" customBuiltin="1"/>
    <cellStyle name="見出し 4" xfId="10" builtinId="19" customBuiltin="1"/>
    <cellStyle name="集計" xfId="11" builtinId="25" customBuiltin="1"/>
    <cellStyle name="説明文" xfId="18" builtinId="53" customBuiltin="1"/>
    <cellStyle name="通貨" xfId="4" builtinId="7" customBuiltin="1"/>
    <cellStyle name="通貨 [0.00]" xfId="1" builtinId="4" customBuiltin="1"/>
    <cellStyle name="電話番号" xfId="14"/>
    <cellStyle name="日付" xfId="13"/>
    <cellStyle name="入力" xfId="17" builtinId="20" customBuiltin="1"/>
    <cellStyle name="標準" xfId="0" builtinId="0" customBuiltin="1"/>
    <cellStyle name="表示済みのハイパーリンク" xfId="16" builtinId="9" customBuiltin="1"/>
  </cellStyles>
  <dxfs count="19">
    <dxf>
      <numFmt numFmtId="179" formatCode="0.00_ "/>
    </dxf>
    <dxf>
      <font>
        <strike val="0"/>
        <outline val="0"/>
        <shadow val="0"/>
        <u val="none"/>
        <vertAlign val="baseline"/>
        <name val="Meiryo UI"/>
        <family val="3"/>
        <charset val="128"/>
        <scheme val="none"/>
      </font>
      <alignment horizontal="right" vertical="center" textRotation="0" wrapText="0" indent="0" justifyLastLine="0" shrinkToFit="0" readingOrder="0"/>
    </dxf>
    <dxf>
      <numFmt numFmtId="0" formatCode="General"/>
      <alignment horizontal="left" vertical="center" textRotation="0" wrapText="1" indent="0" justifyLastLine="0" shrinkToFit="0" readingOrder="0"/>
    </dxf>
    <dxf>
      <font>
        <strike val="0"/>
        <outline val="0"/>
        <shadow val="0"/>
        <u val="none"/>
        <vertAlign val="baseline"/>
        <name val="Meiryo UI"/>
        <family val="3"/>
        <charset val="128"/>
        <scheme val="none"/>
      </font>
      <alignment horizontal="right" vertical="center" textRotation="0" wrapText="0" indent="0" justifyLastLine="0" shrinkToFit="0" readingOrder="0"/>
    </dxf>
    <dxf>
      <numFmt numFmtId="0" formatCode="General"/>
      <alignment horizontal="left" vertical="center" textRotation="0" wrapText="1" indent="0" justifyLastLine="0" shrinkToFit="0" readingOrder="0"/>
    </dxf>
    <dxf>
      <font>
        <strike val="0"/>
        <outline val="0"/>
        <shadow val="0"/>
        <u val="none"/>
        <vertAlign val="baseline"/>
        <name val="Meiryo UI"/>
        <family val="3"/>
        <charset val="128"/>
        <scheme val="none"/>
      </font>
      <alignment horizontal="right" vertical="center" textRotation="0" wrapText="0" indent="0" justifyLastLine="0" shrinkToFit="0" readingOrder="0"/>
    </dxf>
    <dxf>
      <numFmt numFmtId="0" formatCode="General"/>
      <alignment horizontal="left" vertical="center" textRotation="0" wrapText="1" indent="0" justifyLastLine="0" shrinkToFit="0" readingOrder="0"/>
    </dxf>
    <dxf>
      <font>
        <strike val="0"/>
        <outline val="0"/>
        <shadow val="0"/>
        <u val="none"/>
        <vertAlign val="baseline"/>
        <name val="Meiryo UI"/>
        <family val="3"/>
        <charset val="128"/>
        <scheme val="none"/>
      </font>
      <alignment horizontal="right" vertical="center" textRotation="0" wrapText="0" indent="0" justifyLastLine="0" shrinkToFit="0" readingOrder="0"/>
    </dxf>
    <dxf>
      <numFmt numFmtId="0" formatCode="General"/>
      <alignment horizontal="left" vertical="center" textRotation="0" wrapText="1" indent="0" justifyLastLine="0" shrinkToFit="0" readingOrder="0"/>
    </dxf>
    <dxf>
      <font>
        <strike val="0"/>
        <outline val="0"/>
        <shadow val="0"/>
        <u val="none"/>
        <vertAlign val="baseline"/>
        <name val="Meiryo UI"/>
        <family val="3"/>
        <charset val="128"/>
        <scheme val="none"/>
      </font>
      <alignment horizontal="right" vertical="center" textRotation="0" wrapText="0"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ill>
        <patternFill>
          <bgColor theme="0" tint="-4.9989318521683403E-2"/>
        </patternFill>
      </fill>
    </dxf>
    <dxf>
      <font>
        <b/>
        <i val="0"/>
      </font>
      <fill>
        <patternFill>
          <bgColor theme="0" tint="-0.24994659260841701"/>
        </patternFill>
      </fill>
    </dxf>
    <dxf>
      <font>
        <b/>
        <i val="0"/>
      </font>
      <fill>
        <patternFill>
          <bgColor theme="0" tint="-0.24994659260841701"/>
        </patternFill>
      </fill>
    </dxf>
    <dxf>
      <fill>
        <patternFill>
          <bgColor theme="9" tint="0.79998168889431442"/>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週間タイム シート" defaultPivotStyle="PivotStyleLight16">
    <tableStyle name="週間タイム シート" pivot="0" count="4">
      <tableStyleElement type="wholeTable" dxfId="18"/>
      <tableStyleElement type="headerRow" dxfId="17"/>
      <tableStyleElement type="firstColumn" dxfId="16"/>
      <tableStyleElement type="lastColumn"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imeSheet" displayName="TimeSheet" ref="B7:H14" headerRowDxfId="14" dataDxfId="13" totalsRowDxfId="12">
  <autoFilter ref="B7:H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曜日" totalsRowLabel="集計" dataDxfId="11">
      <calculatedColumnFormula>IFERROR(TEXT(TimeSheet[[#This Row],[日付]],"aaaa"), "")</calculatedColumnFormula>
    </tableColumn>
    <tableColumn id="2" name="日付" dataDxfId="10"/>
    <tableColumn id="3" name="定時の勤務時間" dataDxfId="9" totalsRowDxfId="8" dataCellStyle="桁区切り [0.00]"/>
    <tableColumn id="4" name="時間外労働時間" dataDxfId="7" totalsRowDxfId="6" dataCellStyle="桁区切り [0.00]"/>
    <tableColumn id="5" name="病欠" dataDxfId="5" totalsRowDxfId="4" dataCellStyle="桁区切り [0.00]"/>
    <tableColumn id="6" name="休暇" dataDxfId="3" totalsRowDxfId="2" dataCellStyle="桁区切り [0.00]"/>
    <tableColumn id="7" name="合計" totalsRowFunction="sum" dataDxfId="1" totalsRowDxfId="0" dataCellStyle="桁区切り [0.00]">
      <calculatedColumnFormula>IFERROR(SUM(D8:G8), "")</calculatedColumnFormula>
    </tableColumn>
  </tableColumns>
  <tableStyleInfo name="週間タイム シート" showFirstColumn="1" showLastColumn="1" showRowStripes="0" showColumnStripes="0"/>
  <extLst>
    <ext xmlns:x14="http://schemas.microsoft.com/office/spreadsheetml/2009/9/main" uri="{504A1905-F514-4f6f-8877-14C23A59335A}">
      <x14:table altTextSummary="この表の列 C と列 D に、週ごとの定時の勤務時間、時間外労働時間、病欠時間数、休暇時間数を入力します。合計時間と支払額合計が TimeSheet テーブルの最後に自動的に計算されます"/>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H21"/>
  <sheetViews>
    <sheetView showGridLines="0" showZeros="0" tabSelected="1" zoomScaleNormal="100" workbookViewId="0"/>
  </sheetViews>
  <sheetFormatPr defaultColWidth="9" defaultRowHeight="30" customHeight="1" x14ac:dyDescent="0.25"/>
  <cols>
    <col min="1" max="1" width="2.77734375" style="1" customWidth="1"/>
    <col min="2" max="2" width="12.109375" style="1" customWidth="1"/>
    <col min="3" max="4" width="16.6640625" style="1" customWidth="1"/>
    <col min="5" max="5" width="16.77734375" style="1" customWidth="1"/>
    <col min="6" max="7" width="16.6640625" style="1" customWidth="1"/>
    <col min="8" max="8" width="18.6640625" style="1" customWidth="1"/>
    <col min="9" max="9" width="2.6640625" style="1" customWidth="1"/>
    <col min="10" max="16384" width="9" style="1"/>
  </cols>
  <sheetData>
    <row r="1" spans="1:8" ht="55.5" customHeight="1" x14ac:dyDescent="0.45">
      <c r="A1" s="2"/>
      <c r="B1" s="19" t="s">
        <v>0</v>
      </c>
      <c r="C1" s="19"/>
      <c r="D1" s="19"/>
      <c r="E1" s="19"/>
      <c r="F1" s="19"/>
      <c r="G1" s="19"/>
      <c r="H1" s="19"/>
    </row>
    <row r="2" spans="1:8" ht="42.75" customHeight="1" x14ac:dyDescent="0.25">
      <c r="A2" s="2"/>
      <c r="B2" s="3" t="s">
        <v>1</v>
      </c>
      <c r="C2" s="2"/>
      <c r="D2" s="2"/>
      <c r="E2" s="2"/>
      <c r="F2" s="2"/>
      <c r="G2" s="2"/>
      <c r="H2" s="2"/>
    </row>
    <row r="3" spans="1:8" ht="30" customHeight="1" x14ac:dyDescent="0.25">
      <c r="A3" s="2"/>
      <c r="B3" s="4" t="s">
        <v>2</v>
      </c>
      <c r="C3" s="20"/>
      <c r="D3" s="20"/>
      <c r="E3" s="2"/>
      <c r="F3" s="5" t="s">
        <v>14</v>
      </c>
      <c r="G3" s="21"/>
      <c r="H3" s="21"/>
    </row>
    <row r="4" spans="1:8" ht="30" customHeight="1" x14ac:dyDescent="0.25">
      <c r="A4" s="2"/>
      <c r="B4" s="4" t="s">
        <v>3</v>
      </c>
      <c r="C4" s="20"/>
      <c r="D4" s="20"/>
      <c r="E4" s="2"/>
      <c r="F4" s="5" t="s">
        <v>15</v>
      </c>
      <c r="G4" s="22"/>
      <c r="H4" s="20"/>
    </row>
    <row r="5" spans="1:8" ht="45" customHeight="1" x14ac:dyDescent="0.25">
      <c r="A5" s="2"/>
      <c r="B5" s="4" t="s">
        <v>4</v>
      </c>
      <c r="C5" s="18">
        <f ca="1">TODAY()</f>
        <v>42991</v>
      </c>
      <c r="D5" s="18"/>
      <c r="E5" s="2"/>
      <c r="F5" s="2"/>
      <c r="G5" s="2"/>
      <c r="H5" s="2"/>
    </row>
    <row r="6" spans="1:8" ht="35.1" customHeight="1" x14ac:dyDescent="0.25">
      <c r="A6" s="2"/>
      <c r="B6" s="2"/>
      <c r="C6" s="2"/>
      <c r="D6" s="2"/>
      <c r="E6" s="2"/>
      <c r="F6" s="2"/>
      <c r="G6" s="2"/>
      <c r="H6" s="2"/>
    </row>
    <row r="7" spans="1:8" ht="30" customHeight="1" x14ac:dyDescent="0.25">
      <c r="A7" s="2"/>
      <c r="B7" s="6" t="s">
        <v>5</v>
      </c>
      <c r="C7" s="6" t="s">
        <v>6</v>
      </c>
      <c r="D7" s="7" t="s">
        <v>10</v>
      </c>
      <c r="E7" s="7" t="s">
        <v>13</v>
      </c>
      <c r="F7" s="7" t="s">
        <v>16</v>
      </c>
      <c r="G7" s="7" t="s">
        <v>17</v>
      </c>
      <c r="H7" s="7" t="s">
        <v>18</v>
      </c>
    </row>
    <row r="8" spans="1:8" ht="30" customHeight="1" x14ac:dyDescent="0.25">
      <c r="A8" s="2"/>
      <c r="B8" s="7" t="str">
        <f ca="1">IFERROR(TEXT(TimeSheet[[#This Row],[日付]],"aaaa"), "")</f>
        <v>木曜日</v>
      </c>
      <c r="C8" s="8">
        <f ca="1">IFERROR(IF($C$5=0,"",$C$5-6), "")</f>
        <v>42985</v>
      </c>
      <c r="D8" s="9"/>
      <c r="E8" s="9"/>
      <c r="F8" s="9"/>
      <c r="G8" s="9"/>
      <c r="H8" s="9">
        <f>IFERROR(SUM(D8:G8), "")</f>
        <v>0</v>
      </c>
    </row>
    <row r="9" spans="1:8" ht="30" customHeight="1" x14ac:dyDescent="0.25">
      <c r="A9" s="2"/>
      <c r="B9" s="7" t="str">
        <f ca="1">IFERROR(TEXT(TimeSheet[[#This Row],[日付]],"aaaa"), "")</f>
        <v>金曜日</v>
      </c>
      <c r="C9" s="8">
        <f ca="1">IFERROR(IF($C$5=0,"",$C$5-5), "")</f>
        <v>42986</v>
      </c>
      <c r="D9" s="9"/>
      <c r="E9" s="9"/>
      <c r="F9" s="9"/>
      <c r="G9" s="9"/>
      <c r="H9" s="9">
        <f>IFERROR(SUM(D9:G9), "")</f>
        <v>0</v>
      </c>
    </row>
    <row r="10" spans="1:8" ht="30" customHeight="1" x14ac:dyDescent="0.25">
      <c r="A10" s="2"/>
      <c r="B10" s="7" t="str">
        <f ca="1">IFERROR(TEXT(TimeSheet[[#This Row],[日付]],"aaaa"), "")</f>
        <v>土曜日</v>
      </c>
      <c r="C10" s="8">
        <f ca="1">IFERROR(IF($C$5=0,"",$C$5-4), "")</f>
        <v>42987</v>
      </c>
      <c r="D10" s="9"/>
      <c r="E10" s="9"/>
      <c r="F10" s="9"/>
      <c r="G10" s="9"/>
      <c r="H10" s="9">
        <f>IFERROR(SUM(D10:G10), "")</f>
        <v>0</v>
      </c>
    </row>
    <row r="11" spans="1:8" ht="30" customHeight="1" x14ac:dyDescent="0.25">
      <c r="A11" s="2"/>
      <c r="B11" s="7" t="str">
        <f ca="1">IFERROR(TEXT(TimeSheet[[#This Row],[日付]],"aaaa"), "")</f>
        <v>日曜日</v>
      </c>
      <c r="C11" s="8">
        <f ca="1">IFERROR(IF($C$5=0,"",$C$5-3), "")</f>
        <v>42988</v>
      </c>
      <c r="D11" s="9"/>
      <c r="E11" s="9"/>
      <c r="F11" s="9"/>
      <c r="G11" s="9"/>
      <c r="H11" s="9">
        <f>IFERROR(SUM(D11:G11), "")</f>
        <v>0</v>
      </c>
    </row>
    <row r="12" spans="1:8" ht="30" customHeight="1" x14ac:dyDescent="0.25">
      <c r="A12" s="2"/>
      <c r="B12" s="7" t="str">
        <f ca="1">IFERROR(TEXT(TimeSheet[[#This Row],[日付]],"aaaa"), "")</f>
        <v>月曜日</v>
      </c>
      <c r="C12" s="8">
        <f ca="1">IFERROR(IF($C$5=0,"",$C$5-2), "")</f>
        <v>42989</v>
      </c>
      <c r="D12" s="9"/>
      <c r="E12" s="9"/>
      <c r="F12" s="9"/>
      <c r="G12" s="9"/>
      <c r="H12" s="9">
        <f>IFERROR(SUM(D12:G12), "")</f>
        <v>0</v>
      </c>
    </row>
    <row r="13" spans="1:8" ht="30" customHeight="1" x14ac:dyDescent="0.25">
      <c r="A13" s="2"/>
      <c r="B13" s="7" t="str">
        <f ca="1">IFERROR(TEXT(TimeSheet[[#This Row],[日付]],"aaaa"), "")</f>
        <v>火曜日</v>
      </c>
      <c r="C13" s="8">
        <f ca="1">IFERROR(IF($C$5=0,"",$C$5-1), "")</f>
        <v>42990</v>
      </c>
      <c r="D13" s="9"/>
      <c r="E13" s="9"/>
      <c r="F13" s="9"/>
      <c r="G13" s="9"/>
      <c r="H13" s="9">
        <f t="shared" ref="H13:H14" si="0">IFERROR(SUM(D13:G13), "")</f>
        <v>0</v>
      </c>
    </row>
    <row r="14" spans="1:8" ht="30" customHeight="1" x14ac:dyDescent="0.25">
      <c r="A14" s="2"/>
      <c r="B14" s="7" t="str">
        <f ca="1">IFERROR(TEXT(TimeSheet[[#This Row],[日付]],"aaaa"), "")</f>
        <v>水曜日</v>
      </c>
      <c r="C14" s="8">
        <f ca="1">IFERROR(IF($C$5=0,"",$C$5), "")</f>
        <v>42991</v>
      </c>
      <c r="D14" s="9"/>
      <c r="E14" s="9"/>
      <c r="F14" s="9"/>
      <c r="G14" s="9"/>
      <c r="H14" s="9">
        <f t="shared" si="0"/>
        <v>0</v>
      </c>
    </row>
    <row r="15" spans="1:8" ht="30" customHeight="1" x14ac:dyDescent="0.25">
      <c r="A15" s="2"/>
      <c r="B15" s="2"/>
      <c r="C15" s="10" t="s">
        <v>7</v>
      </c>
      <c r="D15" s="11">
        <f>IFERROR(SUM(D8:D14), "")</f>
        <v>0</v>
      </c>
      <c r="E15" s="11">
        <f>IFERROR(SUM(E8:E14), "")</f>
        <v>0</v>
      </c>
      <c r="F15" s="11">
        <f>IFERROR(SUM(F8:F14), "")</f>
        <v>0</v>
      </c>
      <c r="G15" s="11">
        <f>IFERROR(SUM(G8:G14), "")</f>
        <v>0</v>
      </c>
      <c r="H15" s="11">
        <f>IFERROR(SUM(H8:H14), "")</f>
        <v>0</v>
      </c>
    </row>
    <row r="16" spans="1:8" ht="30" customHeight="1" x14ac:dyDescent="0.25">
      <c r="A16" s="2"/>
      <c r="B16" s="2"/>
      <c r="C16" s="10" t="s">
        <v>8</v>
      </c>
      <c r="D16" s="12"/>
      <c r="E16" s="12"/>
      <c r="F16" s="12"/>
      <c r="G16" s="12"/>
      <c r="H16" s="13"/>
    </row>
    <row r="17" spans="1:8" ht="30" customHeight="1" x14ac:dyDescent="0.25">
      <c r="A17" s="2"/>
      <c r="B17" s="2"/>
      <c r="C17" s="10" t="s">
        <v>9</v>
      </c>
      <c r="D17" s="14">
        <f>IFERROR(D15*D16, "")</f>
        <v>0</v>
      </c>
      <c r="E17" s="14">
        <f>IFERROR(E15*E16, "")</f>
        <v>0</v>
      </c>
      <c r="F17" s="14">
        <f>IFERROR(F15*F16, "")</f>
        <v>0</v>
      </c>
      <c r="G17" s="14">
        <f>IFERROR(G15*G16, "")</f>
        <v>0</v>
      </c>
      <c r="H17" s="14">
        <f>IFERROR(SUM(D17:G17), "")</f>
        <v>0</v>
      </c>
    </row>
    <row r="18" spans="1:8" ht="30" customHeight="1" x14ac:dyDescent="0.25">
      <c r="A18" s="2"/>
      <c r="B18" s="2"/>
      <c r="C18" s="2"/>
      <c r="D18" s="20"/>
      <c r="E18" s="20"/>
      <c r="F18" s="20"/>
      <c r="G18" s="20"/>
      <c r="H18" s="15"/>
    </row>
    <row r="19" spans="1:8" ht="30" customHeight="1" x14ac:dyDescent="0.25">
      <c r="A19" s="2"/>
      <c r="B19" s="2"/>
      <c r="C19" s="2"/>
      <c r="D19" s="17" t="s">
        <v>11</v>
      </c>
      <c r="E19" s="17"/>
      <c r="F19" s="17"/>
      <c r="G19" s="17"/>
      <c r="H19" s="16" t="s">
        <v>6</v>
      </c>
    </row>
    <row r="20" spans="1:8" ht="30" customHeight="1" x14ac:dyDescent="0.25">
      <c r="A20" s="2"/>
      <c r="B20" s="2"/>
      <c r="C20" s="2"/>
      <c r="D20" s="20"/>
      <c r="E20" s="20"/>
      <c r="F20" s="20"/>
      <c r="G20" s="20"/>
      <c r="H20" s="15"/>
    </row>
    <row r="21" spans="1:8" ht="30" customHeight="1" x14ac:dyDescent="0.25">
      <c r="A21" s="2"/>
      <c r="B21" s="2"/>
      <c r="C21" s="2"/>
      <c r="D21" s="17" t="s">
        <v>12</v>
      </c>
      <c r="E21" s="17"/>
      <c r="F21" s="17"/>
      <c r="G21" s="17"/>
      <c r="H21" s="16" t="s">
        <v>6</v>
      </c>
    </row>
  </sheetData>
  <mergeCells count="10">
    <mergeCell ref="D21:G21"/>
    <mergeCell ref="C5:D5"/>
    <mergeCell ref="B1:H1"/>
    <mergeCell ref="D18:G18"/>
    <mergeCell ref="D20:G20"/>
    <mergeCell ref="G3:H3"/>
    <mergeCell ref="G4:H4"/>
    <mergeCell ref="C3:D3"/>
    <mergeCell ref="C4:D4"/>
    <mergeCell ref="D19:G19"/>
  </mergeCells>
  <phoneticPr fontId="0" type="noConversion"/>
  <dataValidations count="26">
    <dataValidation allowBlank="1" showInputMessage="1" showErrorMessage="1" prompt="このワークシートで週間タイム シートを作成します。合計時間と支払額合計が TimeSheet テーブルの最後に自動的に計算されます" sqref="A1"/>
    <dataValidation allowBlank="1" showInputMessage="1" showErrorMessage="1" prompt="このセルにはこのワークシートのタイトルが表示されます" sqref="B1:H1"/>
    <dataValidation allowBlank="1" showInputMessage="1" showErrorMessage="1" prompt="このセルには会社の名前を入力します。下のセルには従業員の詳細を、セル C5 には週の終了日を入力します。" sqref="B2"/>
    <dataValidation allowBlank="1" showInputMessage="1" showErrorMessage="1" prompt="右のセルには従業員の名前を入力します" sqref="B3"/>
    <dataValidation allowBlank="1" showInputMessage="1" showErrorMessage="1" prompt="右のセルにはマネージャーの名前を入力します" sqref="B4"/>
    <dataValidation allowBlank="1" showInputMessage="1" showErrorMessage="1" prompt="このセルにはマネージャーの名前を入力します" sqref="C4:D4"/>
    <dataValidation allowBlank="1" showInputMessage="1" showErrorMessage="1" prompt="このセルには従業員の名前を入力します" sqref="C3:D3"/>
    <dataValidation allowBlank="1" showInputMessage="1" showErrorMessage="1" prompt="このセルには従業員のメール アドレスを入力します" sqref="G4:H4"/>
    <dataValidation allowBlank="1" showInputMessage="1" showErrorMessage="1" prompt="右のセルには従業員の電話番号を入力します" sqref="F3"/>
    <dataValidation allowBlank="1" showInputMessage="1" showErrorMessage="1" prompt="このセルには従業員の電話番号を入力します" sqref="G3:H3"/>
    <dataValidation allowBlank="1" showInputMessage="1" showErrorMessage="1" prompt="右のセルには従業員のメール アドレスを入力します" sqref="F4"/>
    <dataValidation allowBlank="1" showInputMessage="1" showErrorMessage="1" prompt="この見出しの下にあるこの列に定時の勤務時間を入力します" sqref="D7"/>
    <dataValidation allowBlank="1" showInputMessage="1" showErrorMessage="1" prompt="セル C5 の週の終了日に基づき、この見出しの下にあるこの列で日付が自動的に更新されます" sqref="C7"/>
    <dataValidation allowBlank="1" showInputMessage="1" showErrorMessage="1" prompt="この見出しの下にあるこの列に定時の時間外労働時間を入力します" sqref="E7"/>
    <dataValidation allowBlank="1" showInputMessage="1" showErrorMessage="1" prompt="この見出しの下にあるこの列に定時の病欠を入力します" sqref="F7"/>
    <dataValidation allowBlank="1" showInputMessage="1" showErrorMessage="1" prompt="この見出しの下にあるこの列に定時の休暇時間数を入力します" sqref="G7"/>
    <dataValidation allowBlank="1" showInputMessage="1" showErrorMessage="1" prompt="週ごとの合計時間がこの見出しの下の列で自動的に計算されます" sqref="H7"/>
    <dataValidation allowBlank="1" showInputMessage="1" showErrorMessage="1" prompt="期間全体の合計時間が右のセルで自動的に計算されます" sqref="C15"/>
    <dataValidation allowBlank="1" showInputMessage="1" showErrorMessage="1" prompt="右のセルには時給を入力します" sqref="C16"/>
    <dataValidation allowBlank="1" showInputMessage="1" showErrorMessage="1" prompt="右のセルで支払額合計が自動計算されます" sqref="C17"/>
    <dataValidation allowBlank="1" showInputMessage="1" showErrorMessage="1" prompt="このセルには従業員の署名を入力します" sqref="D18:G18"/>
    <dataValidation allowBlank="1" showInputMessage="1" showErrorMessage="1" prompt="このセルにはマネージャーの署名を入力します" sqref="D20:G20"/>
    <dataValidation allowBlank="1" showInputMessage="1" showErrorMessage="1" prompt="このセルには日付を入力します" sqref="H18 H20"/>
    <dataValidation allowBlank="1" showInputMessage="1" showErrorMessage="1" prompt="右側のセルには週の終了日を入力します" sqref="B5"/>
    <dataValidation allowBlank="1" showInputMessage="1" showErrorMessage="1" prompt="このセルには週の終了日を入力します" sqref="C5"/>
    <dataValidation allowBlank="1" showInputMessage="1" showErrorMessage="1" prompt="平日はこの見出しのこの列で自動計算されます" sqref="B7"/>
  </dataValidations>
  <printOptions horizontalCentered="1"/>
  <pageMargins left="0.75" right="0.75" top="0.5" bottom="0.5" header="0.5" footer="0.5"/>
  <pageSetup paperSize="9" scale="58" fitToHeight="0" orientation="portrait" r:id="rId1"/>
  <headerFooter differentFirst="1">
    <oddFooter>Page &amp;P of &amp;N</oddFooter>
  </headerFooter>
  <ignoredErrors>
    <ignoredError sqref="D15:G15 D17:G17 H8:H14"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7</vt:i4>
      </vt:variant>
    </vt:vector>
  </HeadingPairs>
  <TitlesOfParts>
    <vt:vector size="8" baseType="lpstr">
      <vt:lpstr>週間記録</vt:lpstr>
      <vt:lpstr>週間記録!Print_Titles</vt:lpstr>
      <vt:lpstr>RowTitleRegion1..C5</vt:lpstr>
      <vt:lpstr>RowTitleRegion2..G4</vt:lpstr>
      <vt:lpstr>RowTitleRegion3..H15</vt:lpstr>
      <vt:lpstr>RowTitleRegion4..G16</vt:lpstr>
      <vt:lpstr>RowTitleRegion5..H17</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2017-03-21T10:38:01Z</dcterms:created>
  <dcterms:modified xsi:type="dcterms:W3CDTF">2017-09-13T08:56:16Z</dcterms:modified>
</cp:coreProperties>
</file>