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ja-JP\"/>
    </mc:Choice>
  </mc:AlternateContent>
  <bookViews>
    <workbookView xWindow="-120" yWindow="-120" windowWidth="28710" windowHeight="14415" xr2:uid="{00000000-000D-0000-FFFF-FFFF00000000}"/>
  </bookViews>
  <sheets>
    <sheet name="ワークアウト記録" sheetId="1" r:id="rId1"/>
  </sheets>
  <definedNames>
    <definedName name="ColumnTitle1">ワークアウト[[#Headers],[日付]]</definedName>
    <definedName name="ColumnTitleRegion1..C4.1">ワークアウト記録!$B$3</definedName>
    <definedName name="ColumnTitleRegion3..C6.1">ワークアウト記録!$B$5</definedName>
    <definedName name="ColumnTitleRegion5..B8.1">ワークアウト記録!$B$7</definedName>
    <definedName name="_xlnm.Print_Titles" localSheetId="0">ワークアウト記録!$10:$10</definedName>
    <definedName name="平均_カロリー">ワークアウト記録!$C$4</definedName>
    <definedName name="平均_ペース__毎時">ワークアウト記録!$B$8</definedName>
    <definedName name="平均_距離__マイル_キロ">ワークアウト記録!$B$6</definedName>
    <definedName name="平均_時間__分">ワークアウト記録!$B$4</definedName>
    <definedName name="平均_体重">ワークアウト記録!$C$6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<sst xmlns="http://schemas.openxmlformats.org/spreadsheetml/2006/main" count="66" uniqueCount="18">
  <si>
    <t>ワークアウト記録</t>
  </si>
  <si>
    <t>データ</t>
  </si>
  <si>
    <t>平均時間 (分)</t>
  </si>
  <si>
    <t>平均距離 (マイル/km)</t>
  </si>
  <si>
    <t>平均ペース
(毎時)</t>
  </si>
  <si>
    <t>ワークアウト</t>
  </si>
  <si>
    <t>日付</t>
  </si>
  <si>
    <t>平均カロリー</t>
  </si>
  <si>
    <t>平均体重</t>
  </si>
  <si>
    <t>エクササイズ</t>
  </si>
  <si>
    <t>クロス トレーナー</t>
  </si>
  <si>
    <t>トレッドミル</t>
  </si>
  <si>
    <t>運動時間
(分)</t>
  </si>
  <si>
    <t>距離
(マイル/km)</t>
  </si>
  <si>
    <t>ペース
(毎時)</t>
  </si>
  <si>
    <t>カロリー</t>
  </si>
  <si>
    <t>体重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</si>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</sst>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#,##0.00_ "/>
  </numFmts>
  <fonts count="22" x14ac:knownFonts="1">
    <font>
      <sz val="11"/>
      <color theme="1" tint="0.14990691854609822"/>
      <name val="Meiryo UI"/>
      <family val="2"/>
      <charset val="128"/>
    </font>
    <font>
      <sz val="9"/>
      <color theme="1" tint="0.14996795556505021"/>
      <name val="ＭＳ Ｐゴシック"/>
      <family val="2"/>
      <scheme val="minor"/>
    </font>
    <font>
      <sz val="11"/>
      <color theme="1"/>
      <name val="Meiryo UI"/>
      <family val="2"/>
      <charset val="128"/>
    </font>
    <font>
      <sz val="11"/>
      <color theme="1" tint="0.14990691854609822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24"/>
      <color theme="0"/>
      <name val="Meiryo UI"/>
      <family val="2"/>
      <charset val="128"/>
    </font>
    <font>
      <sz val="18"/>
      <color theme="4"/>
      <name val="Meiryo UI"/>
      <family val="2"/>
      <charset val="128"/>
    </font>
    <font>
      <sz val="16"/>
      <color theme="3"/>
      <name val="Meiryo UI"/>
      <family val="2"/>
      <charset val="128"/>
    </font>
    <font>
      <sz val="11"/>
      <color theme="1" tint="0.34998626667073579"/>
      <name val="Meiryo UI"/>
      <family val="2"/>
      <charset val="128"/>
    </font>
    <font>
      <sz val="18"/>
      <color theme="4" tint="-0.24994659260841701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2" borderId="1" applyNumberFormat="0" applyAlignment="0" applyProtection="0"/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Alignment="0" applyProtection="0"/>
    <xf numFmtId="0" fontId="3" fillId="3" borderId="0" applyFill="0" applyBorder="0">
      <alignment horizontal="center" vertical="center" wrapText="1"/>
    </xf>
    <xf numFmtId="14" fontId="3" fillId="3" borderId="0" applyFill="0" applyBorder="0">
      <alignment horizontal="center"/>
    </xf>
    <xf numFmtId="179" fontId="3" fillId="3" borderId="0" applyFill="0" applyBorder="0">
      <alignment horizontal="center"/>
    </xf>
    <xf numFmtId="178" fontId="3" fillId="3" borderId="0" applyFill="0" applyBorder="0">
      <alignment horizontal="center"/>
    </xf>
    <xf numFmtId="0" fontId="3" fillId="3" borderId="0" applyFill="0" applyBorder="0">
      <alignment horizontal="left" wrapText="1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2" applyNumberFormat="0" applyAlignment="0" applyProtection="0"/>
    <xf numFmtId="0" fontId="18" fillId="8" borderId="3" applyNumberFormat="0" applyAlignment="0" applyProtection="0"/>
    <xf numFmtId="0" fontId="16" fillId="8" borderId="2" applyNumberFormat="0" applyAlignment="0" applyProtection="0"/>
    <xf numFmtId="0" fontId="20" fillId="0" borderId="4" applyNumberFormat="0" applyFill="0" applyAlignment="0" applyProtection="0"/>
    <xf numFmtId="0" fontId="11" fillId="9" borderId="5" applyNumberFormat="0" applyAlignment="0" applyProtection="0"/>
    <xf numFmtId="0" fontId="15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6">
    <xf numFmtId="0" fontId="0" fillId="0" borderId="0" xfId="0"/>
    <xf numFmtId="0" fontId="6" fillId="2" borderId="1" xfId="1"/>
    <xf numFmtId="0" fontId="0" fillId="3" borderId="0" xfId="0" applyFill="1"/>
    <xf numFmtId="0" fontId="10" fillId="3" borderId="0" xfId="5" applyFill="1" applyAlignment="1">
      <alignment horizontal="left"/>
    </xf>
    <xf numFmtId="0" fontId="1" fillId="3" borderId="0" xfId="0" applyFont="1" applyFill="1" applyAlignment="1">
      <alignment vertical="center"/>
    </xf>
    <xf numFmtId="0" fontId="0" fillId="0" borderId="0" xfId="0" applyFill="1"/>
    <xf numFmtId="0" fontId="7" fillId="0" borderId="0" xfId="2" applyFill="1">
      <alignment horizontal="left"/>
    </xf>
    <xf numFmtId="0" fontId="9" fillId="0" borderId="0" xfId="4" applyFill="1">
      <alignment horizontal="left" vertical="top" wrapText="1"/>
    </xf>
    <xf numFmtId="0" fontId="3" fillId="0" borderId="0" xfId="6" applyFill="1">
      <alignment horizontal="center" vertical="center" wrapText="1"/>
    </xf>
    <xf numFmtId="0" fontId="3" fillId="3" borderId="0" xfId="10" applyFill="1" applyBorder="1">
      <alignment horizontal="left" wrapText="1"/>
    </xf>
    <xf numFmtId="178" fontId="8" fillId="0" borderId="0" xfId="3" applyNumberFormat="1" applyFill="1">
      <alignment horizontal="left" vertical="top"/>
    </xf>
    <xf numFmtId="179" fontId="8" fillId="0" borderId="0" xfId="3" applyNumberFormat="1" applyFill="1">
      <alignment horizontal="left" vertical="top"/>
    </xf>
    <xf numFmtId="14" fontId="0" fillId="3" borderId="0" xfId="7" applyNumberFormat="1" applyFont="1" applyFill="1" applyBorder="1">
      <alignment horizontal="center"/>
    </xf>
    <xf numFmtId="179" fontId="3" fillId="3" borderId="0" xfId="8" applyNumberFormat="1" applyFill="1" applyBorder="1">
      <alignment horizontal="center"/>
    </xf>
    <xf numFmtId="0" fontId="6" fillId="2" borderId="1" xfId="1" applyAlignment="1">
      <alignment horizontal="left" vertical="center"/>
    </xf>
    <xf numFmtId="178" fontId="3" fillId="3" borderId="0" xfId="9" applyNumberFormat="1" applyFill="1" applyBorder="1">
      <alignment horizontal="center"/>
    </xf>
  </cellXfs>
  <cellStyles count="52">
    <cellStyle name="20% - アクセント 1" xfId="29" builtinId="30" customBuiltin="1"/>
    <cellStyle name="20% - アクセント 2" xfId="33" builtinId="34" customBuiltin="1"/>
    <cellStyle name="20% - アクセント 3" xfId="37" builtinId="38" customBuiltin="1"/>
    <cellStyle name="20% - アクセント 4" xfId="41" builtinId="42" customBuiltin="1"/>
    <cellStyle name="20% - アクセント 5" xfId="45" builtinId="46" customBuiltin="1"/>
    <cellStyle name="20% - アクセント 6" xfId="49" builtinId="50" customBuiltin="1"/>
    <cellStyle name="40% - アクセント 1" xfId="30" builtinId="31" customBuiltin="1"/>
    <cellStyle name="40% - アクセント 2" xfId="34" builtinId="35" customBuiltin="1"/>
    <cellStyle name="40% - アクセント 3" xfId="38" builtinId="39" customBuiltin="1"/>
    <cellStyle name="40% - アクセント 4" xfId="42" builtinId="43" customBuiltin="1"/>
    <cellStyle name="40% - アクセント 5" xfId="46" builtinId="47" customBuiltin="1"/>
    <cellStyle name="40% - アクセント 6" xfId="50" builtinId="51" customBuiltin="1"/>
    <cellStyle name="60% - アクセント 1" xfId="31" builtinId="32" customBuiltin="1"/>
    <cellStyle name="60% - アクセント 2" xfId="35" builtinId="36" customBuiltin="1"/>
    <cellStyle name="60% - アクセント 3" xfId="39" builtinId="40" customBuiltin="1"/>
    <cellStyle name="60% - アクセント 4" xfId="43" builtinId="44" customBuiltin="1"/>
    <cellStyle name="60% - アクセント 5" xfId="47" builtinId="48" customBuiltin="1"/>
    <cellStyle name="60% - アクセント 6" xfId="51" builtinId="52" customBuiltin="1"/>
    <cellStyle name="アクセント 1" xfId="28" builtinId="29" customBuiltin="1"/>
    <cellStyle name="アクセント 2" xfId="32" builtinId="33" customBuiltin="1"/>
    <cellStyle name="アクセント 3" xfId="36" builtinId="37" customBuiltin="1"/>
    <cellStyle name="アクセント 4" xfId="40" builtinId="41" customBuiltin="1"/>
    <cellStyle name="アクセント 5" xfId="44" builtinId="45" customBuiltin="1"/>
    <cellStyle name="アクセント 6" xfId="48" builtinId="49" customBuiltin="1"/>
    <cellStyle name="タイトル" xfId="1" builtinId="15" customBuiltin="1"/>
    <cellStyle name="チェック セル" xfId="23" builtinId="23" customBuiltin="1"/>
    <cellStyle name="どちらでもない" xfId="18" builtinId="28" customBuiltin="1"/>
    <cellStyle name="パーセント" xfId="15" builtinId="5" customBuiltin="1"/>
    <cellStyle name="メモ" xfId="25" builtinId="10" customBuiltin="1"/>
    <cellStyle name="リンク セル" xfId="22" builtinId="24" customBuiltin="1"/>
    <cellStyle name="悪い" xfId="17" builtinId="27" customBuiltin="1"/>
    <cellStyle name="計算" xfId="21" builtinId="22" customBuiltin="1"/>
    <cellStyle name="警告文" xfId="24" builtinId="11" customBuiltin="1"/>
    <cellStyle name="桁区切り" xfId="12" builtinId="6" customBuiltin="1"/>
    <cellStyle name="桁区切り [0.00]" xfId="11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27" builtinId="25" customBuiltin="1"/>
    <cellStyle name="出力" xfId="20" builtinId="21" customBuiltin="1"/>
    <cellStyle name="説明文" xfId="26" builtinId="53" customBuiltin="1"/>
    <cellStyle name="通貨" xfId="14" builtinId="7" customBuiltin="1"/>
    <cellStyle name="通貨 [0.00]" xfId="13" builtinId="4" customBuiltin="1"/>
    <cellStyle name="入力" xfId="19" builtinId="20" customBuiltin="1"/>
    <cellStyle name="標準" xfId="0" builtinId="0" customBuiltin="1"/>
    <cellStyle name="表 0.00" xfId="8" xr:uid="{00000000-0005-0000-0000-000005000000}"/>
    <cellStyle name="表のメモ" xfId="10" xr:uid="{00000000-0005-0000-0000-000008000000}"/>
    <cellStyle name="表の見出し" xfId="6" xr:uid="{00000000-0005-0000-0000-000007000000}"/>
    <cellStyle name="表の日付" xfId="7" xr:uid="{00000000-0005-0000-0000-000006000000}"/>
    <cellStyle name="表の番号のスタイル" xfId="9" xr:uid="{00000000-0005-0000-0000-000009000000}"/>
    <cellStyle name="良い" xfId="16" builtinId="26" customBuiltin="1"/>
  </cellStyles>
  <dxfs count="12">
    <dxf>
      <numFmt numFmtId="178" formatCode="#,##0_ "/>
      <fill>
        <patternFill>
          <fgColor indexed="64"/>
          <bgColor theme="2"/>
        </patternFill>
      </fill>
    </dxf>
    <dxf>
      <numFmt numFmtId="178" formatCode="#,##0_ "/>
      <fill>
        <patternFill>
          <fgColor indexed="64"/>
          <bgColor theme="2"/>
        </patternFill>
      </fill>
    </dxf>
    <dxf>
      <numFmt numFmtId="178" formatCode="#,##0_ "/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  <dxf>
      <fill>
        <patternFill>
          <fgColor indexed="64"/>
          <bgColor theme="2"/>
        </patternFill>
      </fill>
    </dxf>
    <dxf>
      <numFmt numFmtId="179" formatCode="#,##0.00_ "/>
      <fill>
        <patternFill>
          <fgColor indexed="64"/>
          <bgColor theme="2"/>
        </patternFill>
      </fill>
    </dxf>
    <dxf>
      <numFmt numFmtId="179" formatCode="#,##0.00_ "/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numFmt numFmtId="19" formatCode="yyyy/m/d"/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</dxfs>
  <tableStyles count="1" defaultTableStyle="ワークアウト記録表" defaultPivotStyle="PivotStyleLight16">
    <tableStyle name="ワークアウト記録表" pivot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ワークアウト" displayName="ワークアウト" ref="B10:I12" dataDxfId="11" totalsRowDxfId="10">
  <autoFilter ref="B10:I12" xr:uid="{00000000-0009-0000-0100-000001000000}"/>
  <tableColumns count="8">
    <tableColumn id="1" xr3:uid="{00000000-0010-0000-0000-000001000000}" name="日付" totalsRowLabel="集計" dataDxfId="9" dataCellStyle="表の日付"/>
    <tableColumn id="8" xr3:uid="{00000000-0010-0000-0000-000008000000}" name="エクササイズ" dataDxfId="8" dataCellStyle="表のメモ"/>
    <tableColumn id="2" xr3:uid="{00000000-0010-0000-0000-000002000000}" name="運動時間_x000a_(分)" dataDxfId="2" dataCellStyle="表の番号のスタイル"/>
    <tableColumn id="3" xr3:uid="{00000000-0010-0000-0000-000003000000}" name="距離_x000a_(マイル/km)" dataDxfId="7" dataCellStyle="表 0.00"/>
    <tableColumn id="4" xr3:uid="{00000000-0010-0000-0000-000004000000}" name="ペース_x000a_(毎時)" dataDxfId="6" dataCellStyle="表 0.00">
      <calculatedColumnFormula>IFERROR((60/ワークアウト[[#This Row],[運動時間
(分)]])*ワークアウト[[#This Row],[距離
(マイル/km)]],"")</calculatedColumnFormula>
    </tableColumn>
    <tableColumn id="5" xr3:uid="{00000000-0010-0000-0000-000005000000}" name="カロリー" dataDxfId="1" dataCellStyle="表の番号のスタイル"/>
    <tableColumn id="6" xr3:uid="{00000000-0010-0000-0000-000006000000}" name="体重" dataDxfId="0" dataCellStyle="表の番号のスタイル"/>
    <tableColumn id="7" xr3:uid="{00000000-0010-0000-0000-000007000000}" name="メモ" totalsRowFunction="count" dataDxfId="5" dataCellStyle="表のメモ"/>
  </tableColumns>
  <tableStyleInfo name="ワークアウト記録表" showFirstColumn="0" showLastColumn="0" showRowStripes="1" showColumnStripes="0"/>
  <extLst>
    <ext xmlns:x14="http://schemas.microsoft.com/office/spreadsheetml/2009/9/main" uri="{504A1905-F514-4f6f-8877-14C23A59335A}">
      <x14:table altTextSummary="日付、エクササイズ、運動時間、距離、ペース、カロリー、体重、メモなど、ワークアウトの詳細を入力してください。ペースは自動的に計算されます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7734375" defaultRowHeight="30" customHeight="1" x14ac:dyDescent="0.25"/>
  <cols>
    <col min="1" max="1" width="2.6640625" style="2" customWidth="1"/>
    <col min="2" max="2" width="17.6640625" style="2" customWidth="1"/>
    <col min="3" max="3" width="20.6640625" style="2" customWidth="1"/>
    <col min="4" max="8" width="17.6640625" style="2" customWidth="1"/>
    <col min="9" max="9" width="21.44140625" style="2" customWidth="1"/>
    <col min="10" max="10" width="2.6640625" style="2" customWidth="1"/>
    <col min="11" max="16384" width="8.77734375" style="2"/>
  </cols>
  <sheetData>
    <row r="1" spans="2:9" s="1" customFormat="1" ht="39.950000000000003" customHeight="1" thickBot="1" x14ac:dyDescent="0.55000000000000004">
      <c r="B1" s="14" t="s">
        <v>0</v>
      </c>
      <c r="C1" s="14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5">
      <c r="B3" s="7" t="s">
        <v>2</v>
      </c>
      <c r="C3" s="7" t="s">
        <v>7</v>
      </c>
    </row>
    <row r="4" spans="2:9" s="5" customFormat="1" ht="30" customHeight="1" x14ac:dyDescent="0.25">
      <c r="B4" s="10">
        <f>IFERROR(AVERAGE(ワークアウト[運動時間
(分)]),"[TIME]")</f>
        <v>35</v>
      </c>
      <c r="C4" s="10">
        <f>IFERROR(AVERAGE(ワークアウト[カロリー]),"[カロリー]")</f>
        <v>401.5</v>
      </c>
    </row>
    <row r="5" spans="2:9" s="5" customFormat="1" ht="30" customHeight="1" x14ac:dyDescent="0.25">
      <c r="B5" s="7" t="s">
        <v>3</v>
      </c>
      <c r="C5" s="7" t="s">
        <v>8</v>
      </c>
    </row>
    <row r="6" spans="2:9" s="5" customFormat="1" ht="30" customHeight="1" x14ac:dyDescent="0.25">
      <c r="B6" s="11">
        <f>IFERROR(AVERAGE(ワークアウト[距離
(マイル/km)]),"[距離]")</f>
        <v>2.75</v>
      </c>
      <c r="C6" s="10">
        <f>IFERROR(AVERAGE(ワークアウト[体重]),"[体重]")</f>
        <v>131</v>
      </c>
    </row>
    <row r="7" spans="2:9" s="5" customFormat="1" ht="30" customHeight="1" x14ac:dyDescent="0.25">
      <c r="B7" s="7" t="s">
        <v>4</v>
      </c>
    </row>
    <row r="8" spans="2:9" s="5" customFormat="1" ht="30" customHeight="1" x14ac:dyDescent="0.25">
      <c r="B8" s="11">
        <f>IFERROR((60/平均_時間__分)*平均_距離__マイル_キロ,"")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5">
      <c r="B10" s="8" t="s">
        <v>6</v>
      </c>
      <c r="C10" s="8" t="s">
        <v>9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</row>
    <row r="11" spans="2:9" ht="30" customHeight="1" x14ac:dyDescent="0.25">
      <c r="B11" s="12" t="s">
        <v>6</v>
      </c>
      <c r="C11" s="9" t="s">
        <v>10</v>
      </c>
      <c r="D11" s="15">
        <v>40</v>
      </c>
      <c r="E11" s="13">
        <v>2.5</v>
      </c>
      <c r="F11" s="13">
        <f>IFERROR((60/ワークアウト[[#This Row],[運動時間
(分)]])*ワークアウト[[#This Row],[距離
(マイル/km)]],"")</f>
        <v>3.75</v>
      </c>
      <c r="G11" s="15">
        <v>380</v>
      </c>
      <c r="H11" s="15">
        <v>132</v>
      </c>
      <c r="I11" s="9" t="s">
        <v>17</v>
      </c>
    </row>
    <row r="12" spans="2:9" ht="30" customHeight="1" x14ac:dyDescent="0.25">
      <c r="B12" s="12" t="s">
        <v>6</v>
      </c>
      <c r="C12" s="9" t="s">
        <v>11</v>
      </c>
      <c r="D12" s="15">
        <v>30</v>
      </c>
      <c r="E12" s="13">
        <v>3</v>
      </c>
      <c r="F12" s="13">
        <f>IFERROR((60/ワークアウト[[#This Row],[運動時間
(分)]])*ワークアウト[[#This Row],[距離
(マイル/km)]],"")</f>
        <v>6</v>
      </c>
      <c r="G12" s="15">
        <v>423</v>
      </c>
      <c r="H12" s="15">
        <v>130</v>
      </c>
      <c r="I12" s="9" t="s">
        <v>17</v>
      </c>
    </row>
  </sheetData>
  <mergeCells count="1">
    <mergeCell ref="B1:C1"/>
  </mergeCells>
  <phoneticPr fontId="21"/>
  <dataValidations count="22">
    <dataValidation allowBlank="1" showInputMessage="1" showErrorMessage="1" prompt="このワークシートでワークアウトを管理します。[データ] セクションでは、運動時間、距離、カロリー、体重、ペースの平均が表示されます。[ワークアウト] 表にはワークアウトすべてが一覧表示されます" sqref="A1" xr:uid="{00000000-0002-0000-0000-000000000000}"/>
    <dataValidation allowBlank="1" showInputMessage="1" showErrorMessage="1" prompt="ワークアウトの平均運動時間はこのセルで自動的に計算されます" sqref="B4" xr:uid="{00000000-0002-0000-0000-000001000000}"/>
    <dataValidation allowBlank="1" showInputMessage="1" showErrorMessage="1" prompt="平均カロリーはこのセルで自動的に計算されます" sqref="C4" xr:uid="{00000000-0002-0000-0000-000002000000}"/>
    <dataValidation allowBlank="1" showInputMessage="1" showErrorMessage="1" prompt="平均距離はこのセルで自動的に計算されます" sqref="B6" xr:uid="{00000000-0002-0000-0000-000003000000}"/>
    <dataValidation allowBlank="1" showInputMessage="1" showErrorMessage="1" prompt="平均体重はこのセルで自動的に計算されます。" sqref="C6" xr:uid="{00000000-0002-0000-0000-000004000000}"/>
    <dataValidation allowBlank="1" showInputMessage="1" showErrorMessage="1" prompt="ワークアウトの平均ペースはこのセルで自動的に計算されます" sqref="B8" xr:uid="{00000000-0002-0000-0000-000005000000}"/>
    <dataValidation allowBlank="1" showInputMessage="1" showErrorMessage="1" prompt="この見出しの下にあるこの列に各ワークアウトを入力します" sqref="B10" xr:uid="{00000000-0002-0000-0000-000006000000}"/>
    <dataValidation allowBlank="1" showInputMessage="1" showErrorMessage="1" prompt="この見出しの下にあるこの列にエクササイズを入力します" sqref="C10" xr:uid="{00000000-0002-0000-0000-000007000000}"/>
    <dataValidation allowBlank="1" showInputMessage="1" showErrorMessage="1" prompt="この見出しの下にあるこの列にワークアウトの運動時間を分単位で入力します" sqref="D10" xr:uid="{00000000-0002-0000-0000-000008000000}"/>
    <dataValidation allowBlank="1" showInputMessage="1" showErrorMessage="1" prompt="この見出しの下にあるこの列に距離 (マイルまたはキロメートル) を入力します" sqref="E10" xr:uid="{00000000-0002-0000-0000-000009000000}"/>
    <dataValidation allowBlank="1" showInputMessage="1" showErrorMessage="1" prompt="ペースは、各エクササイズの運動時間と距離の値に基づいて、この見出しの下にあるこの列で自動的に計算されます" sqref="F10" xr:uid="{00000000-0002-0000-0000-00000A000000}"/>
    <dataValidation allowBlank="1" showInputMessage="1" showErrorMessage="1" prompt="この見出しの下にあるこの列に消費カロリーを入力します" sqref="G10" xr:uid="{00000000-0002-0000-0000-00000B000000}"/>
    <dataValidation allowBlank="1" showInputMessage="1" showErrorMessage="1" prompt="この見出しの下にあるこの列に体重を入力します" sqref="H10" xr:uid="{00000000-0002-0000-0000-00000C000000}"/>
    <dataValidation allowBlank="1" showInputMessage="1" showErrorMessage="1" prompt="この見出しの下にあるこの列に任意のメモを入力します" sqref="I10" xr:uid="{00000000-0002-0000-0000-00000D000000}"/>
    <dataValidation allowBlank="1" showInputMessage="1" showErrorMessage="1" prompt="このセルには、このワークシートのタイトルが表示されます" sqref="B1:C1" xr:uid="{00000000-0002-0000-0000-00000E000000}"/>
    <dataValidation allowBlank="1" showInputMessage="1" showErrorMessage="1" prompt="平均運動時間、カロリー、距離、体重、およびペースの統計情報は、下のセル B3 から C8 で自動的に計算されます。" sqref="B2" xr:uid="{00000000-0002-0000-0000-00000F000000}"/>
    <dataValidation allowBlank="1" showInputMessage="1" showErrorMessage="1" prompt="平均運動時間 (分) は、下のセルで自動的に計算されます。右のセルに平均カロリーが表示されます" sqref="B3" xr:uid="{00000000-0002-0000-0000-000010000000}"/>
    <dataValidation allowBlank="1" showInputMessage="1" showErrorMessage="1" prompt="平均カロリーは下のセルで自動的に計算されます" sqref="C3" xr:uid="{00000000-0002-0000-0000-000011000000}"/>
    <dataValidation allowBlank="1" showInputMessage="1" showErrorMessage="1" prompt="平均距離 (マイルまたはキロメートル) は、下のセルで自動的に計算されます。右のセルに平均体重が表示されます" sqref="B5" xr:uid="{00000000-0002-0000-0000-000012000000}"/>
    <dataValidation allowBlank="1" showInputMessage="1" showErrorMessage="1" prompt="平均体重は下のセルで自動的に計算されます" sqref="C5" xr:uid="{00000000-0002-0000-0000-000013000000}"/>
    <dataValidation allowBlank="1" showInputMessage="1" showErrorMessage="1" prompt="平均ペース (毎時) は下のセルで自動的に計算されます" sqref="B7" xr:uid="{00000000-0002-0000-0000-000014000000}"/>
    <dataValidation allowBlank="1" showInputMessage="1" showErrorMessage="1" prompt="下の表にワークアウトの詳細を入力します" sqref="B9" xr:uid="{00000000-0002-0000-0000-000015000000}"/>
  </dataValidations>
  <printOptions horizontalCentered="1"/>
  <pageMargins left="0.25" right="0.25" top="0.75" bottom="0.75" header="0.3" footer="0.3"/>
  <pageSetup paperSize="9" scale="7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ワークアウト記録</vt:lpstr>
      <vt:lpstr>ColumnTitle1</vt:lpstr>
      <vt:lpstr>ColumnTitleRegion1..C4.1</vt:lpstr>
      <vt:lpstr>ColumnTitleRegion3..C6.1</vt:lpstr>
      <vt:lpstr>ColumnTitleRegion5..B8.1</vt:lpstr>
      <vt:lpstr>ワークアウト記録!Print_Titles</vt:lpstr>
      <vt:lpstr>平均_カロリー</vt:lpstr>
      <vt:lpstr>平均_ペース__毎時</vt:lpstr>
      <vt:lpstr>平均_距離__マイル_キロ</vt:lpstr>
      <vt:lpstr>平均_時間__分</vt:lpstr>
      <vt:lpstr>平均_体重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2019-04-30T10:02:41Z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